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9347\AppData\Roaming\Microsoft\Windows\Network Shortcuts\"/>
    </mc:Choice>
  </mc:AlternateContent>
  <xr:revisionPtr revIDLastSave="0" documentId="8_{1812EFEC-892F-43A0-B4CB-8AE75EFF1510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Foglio1" sheetId="1" r:id="rId1"/>
    <sheet name="Foglio2" sheetId="2" r:id="rId2"/>
    <sheet name="Foglio4" sheetId="14" r:id="rId3"/>
    <sheet name="Foglio3" sheetId="3" r:id="rId4"/>
    <sheet name="Sheet1" sheetId="4" r:id="rId5"/>
    <sheet name="Sheet7" sheetId="10" r:id="rId6"/>
    <sheet name="Sheet10" sheetId="13" r:id="rId7"/>
    <sheet name="Foglio5" sheetId="15" r:id="rId8"/>
    <sheet name="Sheet2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2" i="5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2" i="5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Z27" i="2" l="1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26" i="2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27" i="3"/>
  <c r="Y45" i="2"/>
  <c r="X45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26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26" i="2"/>
  <c r="Y26" i="2" s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" i="2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27" i="3"/>
  <c r="W27" i="3"/>
  <c r="W44" i="3"/>
  <c r="W43" i="3"/>
  <c r="W42" i="3"/>
  <c r="W41" i="3"/>
  <c r="W40" i="3"/>
  <c r="W39" i="3"/>
  <c r="W38" i="3"/>
  <c r="W37" i="3"/>
  <c r="Y37" i="3" s="1"/>
  <c r="W36" i="3"/>
  <c r="W35" i="3"/>
  <c r="W34" i="3"/>
  <c r="W33" i="3"/>
  <c r="W32" i="3"/>
  <c r="W31" i="3"/>
  <c r="W30" i="3"/>
  <c r="W29" i="3"/>
  <c r="W28" i="3"/>
  <c r="Y30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" i="3"/>
  <c r="W2" i="3"/>
  <c r="W3" i="3"/>
  <c r="W4" i="3"/>
  <c r="Y29" i="3" s="1"/>
  <c r="W5" i="3"/>
  <c r="W6" i="3"/>
  <c r="W7" i="3"/>
  <c r="W8" i="3"/>
  <c r="Y33" i="3" s="1"/>
  <c r="W9" i="3"/>
  <c r="W10" i="3"/>
  <c r="W11" i="3"/>
  <c r="W12" i="3"/>
  <c r="W13" i="3"/>
  <c r="W14" i="3"/>
  <c r="W15" i="3"/>
  <c r="W16" i="3"/>
  <c r="Y41" i="3" s="1"/>
  <c r="W17" i="3"/>
  <c r="W18" i="3"/>
  <c r="W19" i="3"/>
  <c r="Y27" i="2"/>
  <c r="Y28" i="2"/>
  <c r="Y31" i="2"/>
  <c r="Y32" i="2"/>
  <c r="Y35" i="2"/>
  <c r="Y36" i="2"/>
  <c r="Y39" i="2"/>
  <c r="Y40" i="2"/>
  <c r="Y43" i="2"/>
  <c r="Y32" i="3"/>
  <c r="Y39" i="3"/>
  <c r="Y44" i="3"/>
  <c r="Y28" i="3"/>
  <c r="Y40" i="3"/>
  <c r="Y36" i="3"/>
  <c r="Y42" i="2" l="1"/>
  <c r="Y38" i="2"/>
  <c r="Y34" i="2"/>
  <c r="Y30" i="2"/>
  <c r="Y41" i="2"/>
  <c r="Y37" i="2"/>
  <c r="Y33" i="2"/>
  <c r="Y29" i="2"/>
  <c r="Y42" i="3"/>
  <c r="Y34" i="3"/>
  <c r="Y43" i="3"/>
  <c r="Y35" i="3"/>
  <c r="Y31" i="3"/>
  <c r="Y27" i="3"/>
  <c r="Y38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Y46" i="3" l="1"/>
  <c r="Z46" i="3"/>
  <c r="W46" i="3"/>
  <c r="W45" i="2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0" i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D21" i="2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D21" i="3"/>
  <c r="Z45" i="2" l="1"/>
  <c r="T20" i="1"/>
  <c r="W21" i="2"/>
  <c r="W21" i="3"/>
</calcChain>
</file>

<file path=xl/sharedStrings.xml><?xml version="1.0" encoding="utf-8"?>
<sst xmlns="http://schemas.openxmlformats.org/spreadsheetml/2006/main" count="266" uniqueCount="132">
  <si>
    <t>Nome</t>
  </si>
  <si>
    <t>Età&gt;8</t>
  </si>
  <si>
    <t>Naz. ITA</t>
  </si>
  <si>
    <t>rospir</t>
  </si>
  <si>
    <t>zitali</t>
  </si>
  <si>
    <t>agutin</t>
  </si>
  <si>
    <t>chadiy</t>
  </si>
  <si>
    <t>stefas</t>
  </si>
  <si>
    <t>nofvio</t>
  </si>
  <si>
    <t>calpie</t>
  </si>
  <si>
    <t>ramang</t>
  </si>
  <si>
    <t>pepces</t>
  </si>
  <si>
    <t>guevit</t>
  </si>
  <si>
    <t>zicmic</t>
  </si>
  <si>
    <t>cargai</t>
  </si>
  <si>
    <t>villuz</t>
  </si>
  <si>
    <t>irimar</t>
  </si>
  <si>
    <t>marcri</t>
  </si>
  <si>
    <t>niclid</t>
  </si>
  <si>
    <t>yeyclo</t>
  </si>
  <si>
    <t>morgiu</t>
  </si>
  <si>
    <t>giureb</t>
  </si>
  <si>
    <t>gincri</t>
  </si>
  <si>
    <t>vupit</t>
  </si>
  <si>
    <t>loogad</t>
  </si>
  <si>
    <t>isasom</t>
  </si>
  <si>
    <t>qiuemar</t>
  </si>
  <si>
    <t>genliv</t>
  </si>
  <si>
    <t>maxgio</t>
  </si>
  <si>
    <t>huacri</t>
  </si>
  <si>
    <t>pasgiu</t>
  </si>
  <si>
    <t>ditcri</t>
  </si>
  <si>
    <t>rodmar</t>
  </si>
  <si>
    <t>fumsve</t>
  </si>
  <si>
    <t>rafsof</t>
  </si>
  <si>
    <t>dappan</t>
  </si>
  <si>
    <t>camsof</t>
  </si>
  <si>
    <t>angade</t>
  </si>
  <si>
    <t>hilmus</t>
  </si>
  <si>
    <t>lifgin</t>
  </si>
  <si>
    <t>piagia</t>
  </si>
  <si>
    <t>quemel</t>
  </si>
  <si>
    <t>dolval</t>
  </si>
  <si>
    <t>desels</t>
  </si>
  <si>
    <t>pizfra</t>
  </si>
  <si>
    <t>moicam</t>
  </si>
  <si>
    <t>terand</t>
  </si>
  <si>
    <t>proaur</t>
  </si>
  <si>
    <t>locgio</t>
  </si>
  <si>
    <t>merjul</t>
  </si>
  <si>
    <t>virgre</t>
  </si>
  <si>
    <t>brurea</t>
  </si>
  <si>
    <t>eiasof</t>
  </si>
  <si>
    <t>dirmar</t>
  </si>
  <si>
    <t>iouche</t>
  </si>
  <si>
    <t>antval</t>
  </si>
  <si>
    <t>QI</t>
  </si>
  <si>
    <t>RISPOSTE GIUSTE</t>
  </si>
  <si>
    <t>A</t>
  </si>
  <si>
    <t>B</t>
  </si>
  <si>
    <t>C</t>
  </si>
  <si>
    <t>D</t>
  </si>
  <si>
    <t>diff qi</t>
  </si>
  <si>
    <t>qi diff</t>
  </si>
  <si>
    <t>diff</t>
  </si>
  <si>
    <t>log diff</t>
  </si>
  <si>
    <t>treat</t>
  </si>
  <si>
    <t>init iq</t>
  </si>
  <si>
    <t>diff1</t>
  </si>
  <si>
    <t>qi1</t>
  </si>
  <si>
    <t>qi2</t>
  </si>
  <si>
    <t>diff2</t>
  </si>
  <si>
    <t>age</t>
  </si>
  <si>
    <t>sex</t>
  </si>
  <si>
    <t>ita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</si>
  <si>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</si>
  <si>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</si>
  <si>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</si>
  <si>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</si>
  <si>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</si>
  <si>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</si>
  <si>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</si>
  <si>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</si>
  <si>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</si>
  <si>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</si>
  <si>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</si>
  <si>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</si>
  <si>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</si>
  <si>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</si>
  <si>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</si>
  <si>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</si>
  <si>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</si>
  <si>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</si>
  <si>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</si>
  <si>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</si>
  <si>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</si>
  <si>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</si>
  <si>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</si>
  <si>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</si>
  <si>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</si>
  <si>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diff1TOT</t>
  </si>
  <si>
    <t>qiTOT</t>
  </si>
  <si>
    <t>TREATTOT</t>
  </si>
  <si>
    <t>GROUP FE</t>
  </si>
  <si>
    <t>LOG DIFF</t>
  </si>
  <si>
    <t>LOG QI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</si>
  <si>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</si>
  <si>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</si>
  <si>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</si>
  <si>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</si>
  <si>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</si>
  <si>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</si>
  <si>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</si>
  <si>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</si>
  <si>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</si>
  <si>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</si>
  <si>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</si>
  <si>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</si>
  <si>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</si>
  <si>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</si>
  <si>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</si>
  <si>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</si>
  <si>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</si>
  <si>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</si>
  <si>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</si>
  <si>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</si>
  <si>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</si>
  <si>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</si>
  <si>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</si>
  <si>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Variabile X 1</t>
  </si>
  <si>
    <t>Variabile X 2</t>
  </si>
  <si>
    <t>Variabile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</si>
</sst>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workbookViewId="0">
      <selection activeCell="A2" sqref="A2:A18"/>
    </sheetView>
  </sheetViews>
  <sheetFormatPr defaultRowHeight="14.5" x14ac:dyDescent="0.35"/>
  <cols>
    <col min="1" max="1" width="22.453125" customWidth="1"/>
    <col min="20" max="20" width="24.453125" customWidth="1"/>
  </cols>
  <sheetData>
    <row r="1" spans="1:20" x14ac:dyDescent="0.35">
      <c r="A1" t="s">
        <v>0</v>
      </c>
      <c r="B1" t="s">
        <v>1</v>
      </c>
      <c r="C1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T1" t="s">
        <v>56</v>
      </c>
    </row>
    <row r="2" spans="1:20" x14ac:dyDescent="0.35">
      <c r="A2" t="s">
        <v>3</v>
      </c>
      <c r="D2">
        <v>1</v>
      </c>
      <c r="E2">
        <v>0</v>
      </c>
      <c r="F2">
        <v>1</v>
      </c>
      <c r="G2">
        <v>1</v>
      </c>
      <c r="H2">
        <v>0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0</v>
      </c>
      <c r="P2">
        <v>0</v>
      </c>
      <c r="Q2">
        <v>0</v>
      </c>
      <c r="R2">
        <v>0</v>
      </c>
      <c r="T2">
        <f>12*SUM(D2:G2) + 8*SUM(H2:N2) + 5*SUM(O2:R2)</f>
        <v>84</v>
      </c>
    </row>
    <row r="3" spans="1:20" x14ac:dyDescent="0.35">
      <c r="A3" t="s">
        <v>4</v>
      </c>
      <c r="B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1</v>
      </c>
      <c r="N3">
        <v>1</v>
      </c>
      <c r="O3">
        <v>0</v>
      </c>
      <c r="P3">
        <v>1</v>
      </c>
      <c r="Q3">
        <v>1</v>
      </c>
      <c r="R3">
        <v>1</v>
      </c>
      <c r="T3">
        <f t="shared" ref="T3:T18" si="0">12*SUM(D3:G3) + 8*SUM(H3:N3) + 5*SUM(O3:R3)</f>
        <v>111</v>
      </c>
    </row>
    <row r="4" spans="1:20" x14ac:dyDescent="0.35">
      <c r="A4" t="s">
        <v>5</v>
      </c>
      <c r="B4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0</v>
      </c>
      <c r="T4">
        <f t="shared" si="0"/>
        <v>111</v>
      </c>
    </row>
    <row r="5" spans="1:20" x14ac:dyDescent="0.35">
      <c r="A5" t="s">
        <v>6</v>
      </c>
      <c r="B5">
        <v>0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0</v>
      </c>
      <c r="T5">
        <f t="shared" si="0"/>
        <v>93</v>
      </c>
    </row>
    <row r="6" spans="1:20" x14ac:dyDescent="0.35">
      <c r="A6" t="s">
        <v>7</v>
      </c>
      <c r="B6">
        <v>1</v>
      </c>
      <c r="D6">
        <v>1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>
        <v>0</v>
      </c>
      <c r="L6">
        <v>1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T6">
        <f t="shared" si="0"/>
        <v>88</v>
      </c>
    </row>
    <row r="7" spans="1:20" x14ac:dyDescent="0.35">
      <c r="A7" t="s">
        <v>8</v>
      </c>
      <c r="B7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1</v>
      </c>
      <c r="R7">
        <v>1</v>
      </c>
      <c r="T7">
        <f t="shared" si="0"/>
        <v>95</v>
      </c>
    </row>
    <row r="8" spans="1:20" x14ac:dyDescent="0.35">
      <c r="A8" t="s">
        <v>9</v>
      </c>
      <c r="B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0</v>
      </c>
      <c r="L8">
        <v>1</v>
      </c>
      <c r="M8">
        <v>1</v>
      </c>
      <c r="N8">
        <v>1</v>
      </c>
      <c r="O8">
        <v>0</v>
      </c>
      <c r="P8">
        <v>1</v>
      </c>
      <c r="Q8">
        <v>0</v>
      </c>
      <c r="R8">
        <v>0</v>
      </c>
      <c r="T8">
        <f t="shared" si="0"/>
        <v>93</v>
      </c>
    </row>
    <row r="9" spans="1:20" x14ac:dyDescent="0.35">
      <c r="A9" t="s">
        <v>10</v>
      </c>
      <c r="B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1</v>
      </c>
      <c r="R9">
        <v>0</v>
      </c>
      <c r="T9">
        <f t="shared" si="0"/>
        <v>109</v>
      </c>
    </row>
    <row r="10" spans="1:20" x14ac:dyDescent="0.35">
      <c r="A10" t="s">
        <v>11</v>
      </c>
      <c r="B10">
        <v>0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T10">
        <f t="shared" si="0"/>
        <v>124</v>
      </c>
    </row>
    <row r="11" spans="1:20" x14ac:dyDescent="0.35">
      <c r="A11" t="s">
        <v>12</v>
      </c>
      <c r="B11">
        <v>1</v>
      </c>
      <c r="D11">
        <v>1</v>
      </c>
      <c r="E11">
        <v>1</v>
      </c>
      <c r="F11">
        <v>1</v>
      </c>
      <c r="G11">
        <v>0</v>
      </c>
      <c r="H11">
        <v>0</v>
      </c>
      <c r="I11">
        <v>1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T11">
        <f t="shared" si="0"/>
        <v>76</v>
      </c>
    </row>
    <row r="12" spans="1:20" x14ac:dyDescent="0.35">
      <c r="A12" t="s">
        <v>13</v>
      </c>
      <c r="B12">
        <v>0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T12">
        <f t="shared" si="0"/>
        <v>109</v>
      </c>
    </row>
    <row r="13" spans="1:20" x14ac:dyDescent="0.35">
      <c r="A13" t="s">
        <v>14</v>
      </c>
      <c r="B13">
        <v>0</v>
      </c>
      <c r="D13">
        <v>1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>
        <v>0</v>
      </c>
      <c r="L13">
        <v>1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T13">
        <f t="shared" si="0"/>
        <v>88</v>
      </c>
    </row>
    <row r="14" spans="1:20" x14ac:dyDescent="0.35">
      <c r="A14" t="s">
        <v>15</v>
      </c>
      <c r="B14">
        <v>0</v>
      </c>
      <c r="D14">
        <v>1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1</v>
      </c>
      <c r="R14">
        <v>1</v>
      </c>
      <c r="T14">
        <f t="shared" si="0"/>
        <v>111</v>
      </c>
    </row>
    <row r="15" spans="1:20" x14ac:dyDescent="0.35">
      <c r="A15" t="s">
        <v>16</v>
      </c>
      <c r="B15">
        <v>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>
        <v>0</v>
      </c>
      <c r="R15">
        <v>0</v>
      </c>
      <c r="T15">
        <f t="shared" si="0"/>
        <v>109</v>
      </c>
    </row>
    <row r="16" spans="1:20" x14ac:dyDescent="0.35">
      <c r="A16" t="s">
        <v>17</v>
      </c>
      <c r="B16">
        <v>0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0</v>
      </c>
      <c r="K16">
        <v>1</v>
      </c>
      <c r="L16">
        <v>1</v>
      </c>
      <c r="M16">
        <v>0</v>
      </c>
      <c r="N16">
        <v>1</v>
      </c>
      <c r="O16">
        <v>0</v>
      </c>
      <c r="P16">
        <v>0</v>
      </c>
      <c r="Q16">
        <v>1</v>
      </c>
      <c r="R16">
        <v>1</v>
      </c>
      <c r="T16">
        <f t="shared" si="0"/>
        <v>90</v>
      </c>
    </row>
    <row r="17" spans="1:20" x14ac:dyDescent="0.35">
      <c r="A17" t="s">
        <v>18</v>
      </c>
      <c r="B17">
        <v>0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>
        <v>1</v>
      </c>
      <c r="Q17">
        <v>1</v>
      </c>
      <c r="R17">
        <v>0</v>
      </c>
      <c r="T17">
        <f t="shared" si="0"/>
        <v>114</v>
      </c>
    </row>
    <row r="18" spans="1:20" x14ac:dyDescent="0.35">
      <c r="A18" t="s">
        <v>19</v>
      </c>
      <c r="B18">
        <v>0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0</v>
      </c>
      <c r="T18">
        <f t="shared" si="0"/>
        <v>106</v>
      </c>
    </row>
    <row r="20" spans="1:20" x14ac:dyDescent="0.35">
      <c r="A20" t="s">
        <v>57</v>
      </c>
      <c r="D20">
        <f>SUM(D2:D18)</f>
        <v>17</v>
      </c>
      <c r="E20">
        <f t="shared" ref="E20:R20" si="1">SUM(E2:E18)</f>
        <v>16</v>
      </c>
      <c r="F20">
        <f t="shared" si="1"/>
        <v>17</v>
      </c>
      <c r="G20">
        <f t="shared" si="1"/>
        <v>16</v>
      </c>
      <c r="H20">
        <f t="shared" si="1"/>
        <v>10</v>
      </c>
      <c r="I20">
        <f t="shared" si="1"/>
        <v>17</v>
      </c>
      <c r="J20">
        <f t="shared" si="1"/>
        <v>14</v>
      </c>
      <c r="K20">
        <f t="shared" si="1"/>
        <v>9</v>
      </c>
      <c r="L20">
        <f t="shared" si="1"/>
        <v>16</v>
      </c>
      <c r="M20">
        <f t="shared" si="1"/>
        <v>15</v>
      </c>
      <c r="N20">
        <f t="shared" si="1"/>
        <v>17</v>
      </c>
      <c r="O20">
        <f t="shared" si="1"/>
        <v>5</v>
      </c>
      <c r="P20">
        <f t="shared" si="1"/>
        <v>7</v>
      </c>
      <c r="Q20">
        <f t="shared" si="1"/>
        <v>10</v>
      </c>
      <c r="R20">
        <f t="shared" si="1"/>
        <v>5</v>
      </c>
      <c r="T20">
        <f>AVERAGE(T2:T18)</f>
        <v>100.64705882352941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topLeftCell="P1" workbookViewId="0">
      <selection activeCell="G13" sqref="G13"/>
    </sheetView>
  </sheetViews>
  <sheetFormatPr defaultRowHeight="14.5" x14ac:dyDescent="0.35"/>
  <cols>
    <col min="1" max="1" width="23.1796875" customWidth="1"/>
    <col min="23" max="23" width="22" customWidth="1"/>
    <col min="26" max="26" width="9.7265625" bestFit="1" customWidth="1"/>
  </cols>
  <sheetData>
    <row r="1" spans="1:24" x14ac:dyDescent="0.35">
      <c r="A1" t="s">
        <v>0</v>
      </c>
      <c r="B1" t="s">
        <v>1</v>
      </c>
      <c r="C1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58</v>
      </c>
      <c r="Q1" t="s">
        <v>59</v>
      </c>
      <c r="R1" t="s">
        <v>60</v>
      </c>
      <c r="W1" t="s">
        <v>56</v>
      </c>
    </row>
    <row r="2" spans="1:24" x14ac:dyDescent="0.35">
      <c r="A2" t="s">
        <v>20</v>
      </c>
      <c r="B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1</v>
      </c>
      <c r="K2">
        <v>1</v>
      </c>
      <c r="L2">
        <v>1</v>
      </c>
      <c r="M2">
        <v>0</v>
      </c>
      <c r="N2">
        <v>1</v>
      </c>
      <c r="O2">
        <v>0</v>
      </c>
      <c r="P2">
        <v>0</v>
      </c>
      <c r="Q2">
        <v>0</v>
      </c>
      <c r="R2">
        <v>1</v>
      </c>
      <c r="W2">
        <f>SUM(D2:O2)</f>
        <v>9</v>
      </c>
      <c r="X2">
        <f>SUM(P2:R2)*4</f>
        <v>4</v>
      </c>
    </row>
    <row r="3" spans="1:24" x14ac:dyDescent="0.35">
      <c r="A3" t="s">
        <v>21</v>
      </c>
      <c r="B3">
        <v>0</v>
      </c>
      <c r="D3">
        <v>1</v>
      </c>
      <c r="E3">
        <v>1</v>
      </c>
      <c r="F3">
        <v>1</v>
      </c>
      <c r="G3">
        <v>1</v>
      </c>
      <c r="H3">
        <v>0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0</v>
      </c>
      <c r="P3">
        <v>1</v>
      </c>
      <c r="Q3">
        <v>0</v>
      </c>
      <c r="R3">
        <v>0</v>
      </c>
      <c r="W3">
        <f t="shared" ref="W3:W19" si="0">SUM(D3:O3)</f>
        <v>10</v>
      </c>
      <c r="X3">
        <f t="shared" ref="X3:X19" si="1">SUM(P3:R3)*4</f>
        <v>4</v>
      </c>
    </row>
    <row r="4" spans="1:24" x14ac:dyDescent="0.35">
      <c r="A4" t="s">
        <v>22</v>
      </c>
      <c r="B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W4">
        <f t="shared" si="0"/>
        <v>11</v>
      </c>
      <c r="X4">
        <f t="shared" si="1"/>
        <v>0</v>
      </c>
    </row>
    <row r="5" spans="1:24" x14ac:dyDescent="0.35">
      <c r="A5" t="s">
        <v>23</v>
      </c>
      <c r="B5">
        <v>0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W5">
        <f t="shared" si="0"/>
        <v>8</v>
      </c>
      <c r="X5">
        <f t="shared" si="1"/>
        <v>4</v>
      </c>
    </row>
    <row r="6" spans="1:24" x14ac:dyDescent="0.35">
      <c r="A6" t="s">
        <v>24</v>
      </c>
      <c r="B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0</v>
      </c>
      <c r="L6">
        <v>0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W6">
        <f t="shared" si="0"/>
        <v>10</v>
      </c>
      <c r="X6">
        <f t="shared" si="1"/>
        <v>12</v>
      </c>
    </row>
    <row r="7" spans="1:24" x14ac:dyDescent="0.35">
      <c r="A7" t="s">
        <v>25</v>
      </c>
      <c r="B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1</v>
      </c>
      <c r="Q7">
        <v>0</v>
      </c>
      <c r="R7">
        <v>0</v>
      </c>
      <c r="W7">
        <f t="shared" si="0"/>
        <v>11</v>
      </c>
      <c r="X7">
        <f t="shared" si="1"/>
        <v>4</v>
      </c>
    </row>
    <row r="8" spans="1:24" x14ac:dyDescent="0.35">
      <c r="A8" t="s">
        <v>26</v>
      </c>
      <c r="B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  <c r="R8">
        <v>0</v>
      </c>
      <c r="W8">
        <f t="shared" si="0"/>
        <v>12</v>
      </c>
      <c r="X8">
        <f t="shared" si="1"/>
        <v>0</v>
      </c>
    </row>
    <row r="9" spans="1:24" x14ac:dyDescent="0.35">
      <c r="A9" t="s">
        <v>27</v>
      </c>
      <c r="B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1</v>
      </c>
      <c r="R9">
        <v>0</v>
      </c>
      <c r="W9">
        <f t="shared" si="0"/>
        <v>8</v>
      </c>
      <c r="X9">
        <f t="shared" si="1"/>
        <v>4</v>
      </c>
    </row>
    <row r="10" spans="1:24" x14ac:dyDescent="0.35">
      <c r="A10" t="s">
        <v>28</v>
      </c>
      <c r="B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1</v>
      </c>
      <c r="W10">
        <f t="shared" si="0"/>
        <v>8</v>
      </c>
      <c r="X10">
        <f t="shared" si="1"/>
        <v>4</v>
      </c>
    </row>
    <row r="11" spans="1:24" x14ac:dyDescent="0.35">
      <c r="A11" t="s">
        <v>29</v>
      </c>
      <c r="B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1</v>
      </c>
      <c r="R11">
        <v>0</v>
      </c>
      <c r="W11">
        <f t="shared" si="0"/>
        <v>9</v>
      </c>
      <c r="X11">
        <f t="shared" si="1"/>
        <v>4</v>
      </c>
    </row>
    <row r="12" spans="1:24" x14ac:dyDescent="0.35">
      <c r="A12" t="s">
        <v>30</v>
      </c>
      <c r="B12">
        <v>0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1</v>
      </c>
      <c r="R12">
        <v>0</v>
      </c>
      <c r="W12">
        <f t="shared" si="0"/>
        <v>11</v>
      </c>
      <c r="X12">
        <f t="shared" si="1"/>
        <v>4</v>
      </c>
    </row>
    <row r="13" spans="1:24" x14ac:dyDescent="0.35">
      <c r="A13" t="s">
        <v>31</v>
      </c>
      <c r="B13">
        <v>0</v>
      </c>
      <c r="D13">
        <v>1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1</v>
      </c>
      <c r="Q13">
        <v>1</v>
      </c>
      <c r="R13">
        <v>0</v>
      </c>
      <c r="W13">
        <f t="shared" si="0"/>
        <v>10</v>
      </c>
      <c r="X13">
        <f t="shared" si="1"/>
        <v>8</v>
      </c>
    </row>
    <row r="14" spans="1:24" x14ac:dyDescent="0.35">
      <c r="A14" t="s">
        <v>32</v>
      </c>
      <c r="B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W14">
        <f t="shared" si="0"/>
        <v>11</v>
      </c>
      <c r="X14">
        <f t="shared" si="1"/>
        <v>4</v>
      </c>
    </row>
    <row r="15" spans="1:24" x14ac:dyDescent="0.35">
      <c r="A15" t="s">
        <v>33</v>
      </c>
      <c r="B15">
        <v>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W15">
        <f t="shared" si="0"/>
        <v>11</v>
      </c>
      <c r="X15">
        <f t="shared" si="1"/>
        <v>4</v>
      </c>
    </row>
    <row r="16" spans="1:24" x14ac:dyDescent="0.35">
      <c r="A16" t="s">
        <v>34</v>
      </c>
      <c r="B16">
        <v>0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0</v>
      </c>
      <c r="Q16">
        <v>0</v>
      </c>
      <c r="R16">
        <v>1</v>
      </c>
      <c r="W16">
        <f t="shared" si="0"/>
        <v>12</v>
      </c>
      <c r="X16">
        <f t="shared" si="1"/>
        <v>4</v>
      </c>
    </row>
    <row r="17" spans="1:26" x14ac:dyDescent="0.35">
      <c r="A17" t="s">
        <v>35</v>
      </c>
      <c r="B17">
        <v>0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>
        <v>1</v>
      </c>
      <c r="Q17">
        <v>1</v>
      </c>
      <c r="R17">
        <v>1</v>
      </c>
      <c r="W17">
        <f t="shared" si="0"/>
        <v>11</v>
      </c>
      <c r="X17">
        <f t="shared" si="1"/>
        <v>12</v>
      </c>
    </row>
    <row r="18" spans="1:26" x14ac:dyDescent="0.35">
      <c r="A18" t="s">
        <v>36</v>
      </c>
      <c r="B18">
        <v>0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0</v>
      </c>
      <c r="W18">
        <f t="shared" si="0"/>
        <v>11</v>
      </c>
      <c r="X18">
        <f t="shared" si="1"/>
        <v>8</v>
      </c>
    </row>
    <row r="19" spans="1:26" x14ac:dyDescent="0.35">
      <c r="A19" t="s">
        <v>37</v>
      </c>
      <c r="B19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0</v>
      </c>
      <c r="R19">
        <v>1</v>
      </c>
      <c r="W19">
        <f t="shared" si="0"/>
        <v>11</v>
      </c>
      <c r="X19">
        <f t="shared" si="1"/>
        <v>4</v>
      </c>
    </row>
    <row r="21" spans="1:26" x14ac:dyDescent="0.35">
      <c r="A21" t="s">
        <v>57</v>
      </c>
      <c r="D21">
        <f t="shared" ref="D21:R21" si="2">SUM(D2:D19)</f>
        <v>18</v>
      </c>
      <c r="E21">
        <f t="shared" si="2"/>
        <v>18</v>
      </c>
      <c r="F21">
        <f t="shared" si="2"/>
        <v>18</v>
      </c>
      <c r="G21">
        <f t="shared" si="2"/>
        <v>18</v>
      </c>
      <c r="H21">
        <f t="shared" si="2"/>
        <v>13</v>
      </c>
      <c r="I21">
        <f t="shared" si="2"/>
        <v>18</v>
      </c>
      <c r="J21">
        <f t="shared" si="2"/>
        <v>16</v>
      </c>
      <c r="K21">
        <f t="shared" si="2"/>
        <v>12</v>
      </c>
      <c r="L21">
        <f t="shared" si="2"/>
        <v>14</v>
      </c>
      <c r="M21">
        <f t="shared" si="2"/>
        <v>17</v>
      </c>
      <c r="N21">
        <f t="shared" si="2"/>
        <v>17</v>
      </c>
      <c r="O21">
        <f t="shared" si="2"/>
        <v>5</v>
      </c>
      <c r="P21">
        <f t="shared" si="2"/>
        <v>8</v>
      </c>
      <c r="Q21">
        <f t="shared" si="2"/>
        <v>7</v>
      </c>
      <c r="R21">
        <f t="shared" si="2"/>
        <v>7</v>
      </c>
      <c r="W21">
        <f>AVERAGE(W2:W19)</f>
        <v>10.222222222222221</v>
      </c>
    </row>
    <row r="25" spans="1:26" x14ac:dyDescent="0.35">
      <c r="A25" t="s">
        <v>0</v>
      </c>
      <c r="B25" t="s">
        <v>1</v>
      </c>
      <c r="C25" t="s">
        <v>2</v>
      </c>
      <c r="D25">
        <v>1</v>
      </c>
      <c r="E25">
        <v>2</v>
      </c>
      <c r="F25">
        <v>3</v>
      </c>
      <c r="G25">
        <v>4</v>
      </c>
      <c r="H25">
        <v>5</v>
      </c>
      <c r="I25">
        <v>6</v>
      </c>
      <c r="J25">
        <v>7</v>
      </c>
      <c r="K25">
        <v>8</v>
      </c>
      <c r="L25">
        <v>9</v>
      </c>
      <c r="M25">
        <v>10</v>
      </c>
      <c r="N25">
        <v>11</v>
      </c>
      <c r="O25">
        <v>12</v>
      </c>
      <c r="P25" t="s">
        <v>58</v>
      </c>
      <c r="Q25" t="s">
        <v>59</v>
      </c>
      <c r="R25" t="s">
        <v>60</v>
      </c>
      <c r="S25">
        <v>13</v>
      </c>
      <c r="T25">
        <v>14</v>
      </c>
      <c r="U25" t="s">
        <v>61</v>
      </c>
      <c r="W25" t="s">
        <v>56</v>
      </c>
      <c r="Y25" t="s">
        <v>62</v>
      </c>
      <c r="Z25" t="s">
        <v>68</v>
      </c>
    </row>
    <row r="26" spans="1:26" x14ac:dyDescent="0.35">
      <c r="A26" t="s">
        <v>20</v>
      </c>
      <c r="B26">
        <v>0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0</v>
      </c>
      <c r="P26">
        <v>1</v>
      </c>
      <c r="Q26">
        <v>1</v>
      </c>
      <c r="R26">
        <v>0</v>
      </c>
      <c r="S26">
        <v>0</v>
      </c>
      <c r="T26">
        <v>0</v>
      </c>
      <c r="U26">
        <v>1</v>
      </c>
      <c r="W26">
        <f>SUM(D26:O26)</f>
        <v>10</v>
      </c>
      <c r="X26">
        <f>SUM(P26:R26,U26)*3</f>
        <v>9</v>
      </c>
      <c r="Y26">
        <f>W26-W2</f>
        <v>1</v>
      </c>
      <c r="Z26">
        <f>X26-X2</f>
        <v>5</v>
      </c>
    </row>
    <row r="27" spans="1:26" x14ac:dyDescent="0.35">
      <c r="A27" t="s">
        <v>21</v>
      </c>
      <c r="B27">
        <v>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0</v>
      </c>
      <c r="L27">
        <v>1</v>
      </c>
      <c r="M27">
        <v>1</v>
      </c>
      <c r="N27">
        <v>1</v>
      </c>
      <c r="O27">
        <v>0</v>
      </c>
      <c r="P27">
        <v>1</v>
      </c>
      <c r="Q27">
        <v>1</v>
      </c>
      <c r="R27">
        <v>0</v>
      </c>
      <c r="S27">
        <v>0</v>
      </c>
      <c r="T27">
        <v>1</v>
      </c>
      <c r="U27">
        <v>0</v>
      </c>
      <c r="W27">
        <f t="shared" ref="W27:W43" si="3">SUM(D27:O27)</f>
        <v>10</v>
      </c>
      <c r="X27">
        <f t="shared" ref="X27:X43" si="4">SUM(P27:R27,U27)*3</f>
        <v>6</v>
      </c>
      <c r="Y27">
        <f t="shared" ref="Y27:Y43" si="5">W27-W3</f>
        <v>0</v>
      </c>
      <c r="Z27">
        <f t="shared" ref="Z27:Z43" si="6">X27-X3</f>
        <v>2</v>
      </c>
    </row>
    <row r="28" spans="1:26" x14ac:dyDescent="0.35">
      <c r="A28" t="s">
        <v>22</v>
      </c>
      <c r="B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1</v>
      </c>
      <c r="U28">
        <v>1</v>
      </c>
      <c r="W28">
        <f t="shared" si="3"/>
        <v>11</v>
      </c>
      <c r="X28">
        <f t="shared" si="4"/>
        <v>6</v>
      </c>
      <c r="Y28">
        <f t="shared" si="5"/>
        <v>0</v>
      </c>
      <c r="Z28">
        <f t="shared" si="6"/>
        <v>6</v>
      </c>
    </row>
    <row r="29" spans="1:26" x14ac:dyDescent="0.35">
      <c r="A29" t="s">
        <v>23</v>
      </c>
      <c r="B29">
        <v>0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0</v>
      </c>
      <c r="O29">
        <v>1</v>
      </c>
      <c r="P29">
        <v>1</v>
      </c>
      <c r="Q29">
        <v>1</v>
      </c>
      <c r="R29">
        <v>0</v>
      </c>
      <c r="S29">
        <v>0</v>
      </c>
      <c r="T29">
        <v>1</v>
      </c>
      <c r="U29">
        <v>1</v>
      </c>
      <c r="W29">
        <f t="shared" si="3"/>
        <v>11</v>
      </c>
      <c r="X29">
        <f t="shared" si="4"/>
        <v>9</v>
      </c>
      <c r="Y29">
        <f t="shared" si="5"/>
        <v>3</v>
      </c>
      <c r="Z29">
        <f t="shared" si="6"/>
        <v>5</v>
      </c>
    </row>
    <row r="30" spans="1:26" x14ac:dyDescent="0.35">
      <c r="A30" t="s">
        <v>24</v>
      </c>
      <c r="B30">
        <v>0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0</v>
      </c>
      <c r="P30">
        <v>1</v>
      </c>
      <c r="Q30">
        <v>1</v>
      </c>
      <c r="R30">
        <v>0</v>
      </c>
      <c r="S30">
        <v>1</v>
      </c>
      <c r="T30">
        <v>1</v>
      </c>
      <c r="U30">
        <v>1</v>
      </c>
      <c r="W30">
        <f t="shared" si="3"/>
        <v>11</v>
      </c>
      <c r="X30">
        <f t="shared" si="4"/>
        <v>9</v>
      </c>
      <c r="Y30">
        <f t="shared" si="5"/>
        <v>1</v>
      </c>
      <c r="Z30">
        <f t="shared" si="6"/>
        <v>-3</v>
      </c>
    </row>
    <row r="31" spans="1:26" x14ac:dyDescent="0.35">
      <c r="A31" t="s">
        <v>25</v>
      </c>
      <c r="B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1</v>
      </c>
      <c r="U31">
        <v>0</v>
      </c>
      <c r="W31">
        <f t="shared" si="3"/>
        <v>10</v>
      </c>
      <c r="X31">
        <f t="shared" si="4"/>
        <v>3</v>
      </c>
      <c r="Y31">
        <f t="shared" si="5"/>
        <v>-1</v>
      </c>
      <c r="Z31">
        <f t="shared" si="6"/>
        <v>-1</v>
      </c>
    </row>
    <row r="32" spans="1:26" x14ac:dyDescent="0.35">
      <c r="A32" t="s">
        <v>26</v>
      </c>
      <c r="B32">
        <v>0</v>
      </c>
      <c r="D32">
        <v>1</v>
      </c>
      <c r="E32">
        <v>1</v>
      </c>
      <c r="F32">
        <v>1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1</v>
      </c>
      <c r="T32">
        <v>1</v>
      </c>
      <c r="U32">
        <v>0</v>
      </c>
      <c r="W32">
        <f t="shared" si="3"/>
        <v>10</v>
      </c>
      <c r="X32">
        <f t="shared" si="4"/>
        <v>0</v>
      </c>
      <c r="Y32">
        <f t="shared" si="5"/>
        <v>-2</v>
      </c>
      <c r="Z32">
        <f t="shared" si="6"/>
        <v>0</v>
      </c>
    </row>
    <row r="33" spans="1:26" x14ac:dyDescent="0.35">
      <c r="A33" t="s">
        <v>27</v>
      </c>
      <c r="B33">
        <v>0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1</v>
      </c>
      <c r="Q33">
        <v>0</v>
      </c>
      <c r="R33">
        <v>1</v>
      </c>
      <c r="S33">
        <v>0</v>
      </c>
      <c r="T33">
        <v>1</v>
      </c>
      <c r="U33">
        <v>1</v>
      </c>
      <c r="W33">
        <f t="shared" si="3"/>
        <v>11</v>
      </c>
      <c r="X33">
        <f t="shared" si="4"/>
        <v>9</v>
      </c>
      <c r="Y33">
        <f t="shared" si="5"/>
        <v>3</v>
      </c>
      <c r="Z33">
        <f t="shared" si="6"/>
        <v>5</v>
      </c>
    </row>
    <row r="34" spans="1:26" x14ac:dyDescent="0.35">
      <c r="A34" t="s">
        <v>28</v>
      </c>
      <c r="B34">
        <v>0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1</v>
      </c>
      <c r="U34">
        <v>1</v>
      </c>
      <c r="W34">
        <f t="shared" si="3"/>
        <v>11</v>
      </c>
      <c r="X34">
        <f t="shared" si="4"/>
        <v>6</v>
      </c>
      <c r="Y34">
        <f t="shared" si="5"/>
        <v>3</v>
      </c>
      <c r="Z34">
        <f t="shared" si="6"/>
        <v>2</v>
      </c>
    </row>
    <row r="35" spans="1:26" x14ac:dyDescent="0.35">
      <c r="A35" t="s">
        <v>29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0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0</v>
      </c>
      <c r="S35">
        <v>1</v>
      </c>
      <c r="T35">
        <v>1</v>
      </c>
      <c r="U35">
        <v>0</v>
      </c>
      <c r="W35">
        <f t="shared" si="3"/>
        <v>11</v>
      </c>
      <c r="X35">
        <f t="shared" si="4"/>
        <v>6</v>
      </c>
      <c r="Y35">
        <f t="shared" si="5"/>
        <v>2</v>
      </c>
      <c r="Z35">
        <f t="shared" si="6"/>
        <v>2</v>
      </c>
    </row>
    <row r="36" spans="1:26" x14ac:dyDescent="0.35">
      <c r="A36" t="s">
        <v>30</v>
      </c>
      <c r="B36">
        <v>0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0</v>
      </c>
      <c r="M36">
        <v>1</v>
      </c>
      <c r="N36">
        <v>1</v>
      </c>
      <c r="O36">
        <v>0</v>
      </c>
      <c r="P36">
        <v>0</v>
      </c>
      <c r="Q36">
        <v>1</v>
      </c>
      <c r="R36">
        <v>0</v>
      </c>
      <c r="S36">
        <v>0</v>
      </c>
      <c r="T36">
        <v>1</v>
      </c>
      <c r="U36">
        <v>0</v>
      </c>
      <c r="W36">
        <f t="shared" si="3"/>
        <v>10</v>
      </c>
      <c r="X36">
        <f t="shared" si="4"/>
        <v>3</v>
      </c>
      <c r="Y36">
        <f t="shared" si="5"/>
        <v>-1</v>
      </c>
      <c r="Z36">
        <f t="shared" si="6"/>
        <v>-1</v>
      </c>
    </row>
    <row r="37" spans="1:26" x14ac:dyDescent="0.35">
      <c r="A37" t="s">
        <v>31</v>
      </c>
      <c r="B37">
        <v>0</v>
      </c>
      <c r="D37">
        <v>1</v>
      </c>
      <c r="E37">
        <v>1</v>
      </c>
      <c r="F37">
        <v>1</v>
      </c>
      <c r="G37">
        <v>1</v>
      </c>
      <c r="H37">
        <v>0</v>
      </c>
      <c r="I37">
        <v>1</v>
      </c>
      <c r="J37">
        <v>1</v>
      </c>
      <c r="K37">
        <v>0</v>
      </c>
      <c r="L37">
        <v>1</v>
      </c>
      <c r="M37">
        <v>1</v>
      </c>
      <c r="N37">
        <v>1</v>
      </c>
      <c r="O37">
        <v>0</v>
      </c>
      <c r="P37">
        <v>1</v>
      </c>
      <c r="Q37">
        <v>1</v>
      </c>
      <c r="R37">
        <v>0</v>
      </c>
      <c r="S37">
        <v>1</v>
      </c>
      <c r="T37">
        <v>1</v>
      </c>
      <c r="U37">
        <v>1</v>
      </c>
      <c r="W37">
        <f t="shared" si="3"/>
        <v>9</v>
      </c>
      <c r="X37">
        <f t="shared" si="4"/>
        <v>9</v>
      </c>
      <c r="Y37">
        <f t="shared" si="5"/>
        <v>-1</v>
      </c>
      <c r="Z37">
        <f t="shared" si="6"/>
        <v>1</v>
      </c>
    </row>
    <row r="38" spans="1:26" x14ac:dyDescent="0.35">
      <c r="A38" t="s">
        <v>32</v>
      </c>
      <c r="B38">
        <v>0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0</v>
      </c>
      <c r="Q38">
        <v>1</v>
      </c>
      <c r="R38">
        <v>1</v>
      </c>
      <c r="S38">
        <v>1</v>
      </c>
      <c r="T38">
        <v>1</v>
      </c>
      <c r="U38">
        <v>1</v>
      </c>
      <c r="W38">
        <f t="shared" si="3"/>
        <v>12</v>
      </c>
      <c r="X38">
        <f t="shared" si="4"/>
        <v>9</v>
      </c>
      <c r="Y38">
        <f t="shared" si="5"/>
        <v>1</v>
      </c>
      <c r="Z38">
        <f t="shared" si="6"/>
        <v>5</v>
      </c>
    </row>
    <row r="39" spans="1:26" x14ac:dyDescent="0.35">
      <c r="A39" t="s">
        <v>33</v>
      </c>
      <c r="B39">
        <v>0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0</v>
      </c>
      <c r="P39">
        <v>0</v>
      </c>
      <c r="Q39">
        <v>0</v>
      </c>
      <c r="R39">
        <v>1</v>
      </c>
      <c r="S39">
        <v>0</v>
      </c>
      <c r="T39">
        <v>1</v>
      </c>
      <c r="U39">
        <v>0</v>
      </c>
      <c r="W39">
        <f t="shared" si="3"/>
        <v>11</v>
      </c>
      <c r="X39">
        <f t="shared" si="4"/>
        <v>3</v>
      </c>
      <c r="Y39">
        <f t="shared" si="5"/>
        <v>0</v>
      </c>
      <c r="Z39">
        <f t="shared" si="6"/>
        <v>-1</v>
      </c>
    </row>
    <row r="40" spans="1:26" x14ac:dyDescent="0.35">
      <c r="A40" t="s">
        <v>34</v>
      </c>
      <c r="B40">
        <v>0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W40">
        <f t="shared" si="3"/>
        <v>12</v>
      </c>
      <c r="X40">
        <f t="shared" si="4"/>
        <v>12</v>
      </c>
      <c r="Y40">
        <f t="shared" si="5"/>
        <v>0</v>
      </c>
      <c r="Z40">
        <f t="shared" si="6"/>
        <v>8</v>
      </c>
    </row>
    <row r="41" spans="1:26" x14ac:dyDescent="0.35">
      <c r="A41" t="s">
        <v>35</v>
      </c>
      <c r="B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0</v>
      </c>
      <c r="P41">
        <v>1</v>
      </c>
      <c r="Q41">
        <v>1</v>
      </c>
      <c r="R41">
        <v>0</v>
      </c>
      <c r="S41">
        <v>0</v>
      </c>
      <c r="T41">
        <v>1</v>
      </c>
      <c r="U41">
        <v>1</v>
      </c>
      <c r="W41">
        <f t="shared" si="3"/>
        <v>11</v>
      </c>
      <c r="X41">
        <f t="shared" si="4"/>
        <v>9</v>
      </c>
      <c r="Y41">
        <f t="shared" si="5"/>
        <v>0</v>
      </c>
      <c r="Z41">
        <f t="shared" si="6"/>
        <v>-3</v>
      </c>
    </row>
    <row r="42" spans="1:26" x14ac:dyDescent="0.35">
      <c r="A42" t="s">
        <v>36</v>
      </c>
      <c r="B42">
        <v>0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0</v>
      </c>
      <c r="P42">
        <v>1</v>
      </c>
      <c r="Q42">
        <v>1</v>
      </c>
      <c r="R42">
        <v>0</v>
      </c>
      <c r="S42">
        <v>1</v>
      </c>
      <c r="T42">
        <v>1</v>
      </c>
      <c r="U42">
        <v>1</v>
      </c>
      <c r="W42">
        <f t="shared" si="3"/>
        <v>11</v>
      </c>
      <c r="X42">
        <f t="shared" si="4"/>
        <v>9</v>
      </c>
      <c r="Y42">
        <f t="shared" si="5"/>
        <v>0</v>
      </c>
      <c r="Z42">
        <f t="shared" si="6"/>
        <v>1</v>
      </c>
    </row>
    <row r="43" spans="1:26" x14ac:dyDescent="0.35">
      <c r="A43" t="s">
        <v>37</v>
      </c>
      <c r="B43">
        <v>0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0</v>
      </c>
      <c r="T43">
        <v>1</v>
      </c>
      <c r="U43">
        <v>1</v>
      </c>
      <c r="W43">
        <f t="shared" si="3"/>
        <v>12</v>
      </c>
      <c r="X43">
        <f t="shared" si="4"/>
        <v>12</v>
      </c>
      <c r="Y43">
        <f t="shared" si="5"/>
        <v>1</v>
      </c>
      <c r="Z43">
        <f t="shared" si="6"/>
        <v>8</v>
      </c>
    </row>
    <row r="45" spans="1:26" x14ac:dyDescent="0.35">
      <c r="A45" t="s">
        <v>57</v>
      </c>
      <c r="D45">
        <f t="shared" ref="D45:R45" si="7">SUM(D26:D43)</f>
        <v>18</v>
      </c>
      <c r="E45">
        <f t="shared" si="7"/>
        <v>18</v>
      </c>
      <c r="F45">
        <f t="shared" si="7"/>
        <v>18</v>
      </c>
      <c r="G45">
        <f t="shared" si="7"/>
        <v>18</v>
      </c>
      <c r="H45">
        <f t="shared" si="7"/>
        <v>15</v>
      </c>
      <c r="I45">
        <f t="shared" si="7"/>
        <v>18</v>
      </c>
      <c r="J45">
        <f t="shared" si="7"/>
        <v>18</v>
      </c>
      <c r="K45">
        <f t="shared" si="7"/>
        <v>14</v>
      </c>
      <c r="L45">
        <f t="shared" si="7"/>
        <v>17</v>
      </c>
      <c r="M45">
        <f t="shared" si="7"/>
        <v>18</v>
      </c>
      <c r="N45">
        <f t="shared" si="7"/>
        <v>17</v>
      </c>
      <c r="O45">
        <f t="shared" si="7"/>
        <v>5</v>
      </c>
      <c r="P45">
        <f t="shared" si="7"/>
        <v>11</v>
      </c>
      <c r="Q45">
        <f t="shared" si="7"/>
        <v>13</v>
      </c>
      <c r="R45">
        <f t="shared" si="7"/>
        <v>7</v>
      </c>
      <c r="W45">
        <f>AVERAGE(W26:W43)</f>
        <v>10.777777777777779</v>
      </c>
      <c r="X45">
        <f>AVERAGE(X26:X43)</f>
        <v>7.166666666666667</v>
      </c>
      <c r="Y45">
        <f>AVERAGE(Y26:Y43)</f>
        <v>0.55555555555555558</v>
      </c>
      <c r="Z45">
        <f>AVERAGE(Z26:Z43)</f>
        <v>2.2777777777777777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FC68-1178-4707-825A-F3E84DE8BFFB}">
  <dimension ref="A1:B35"/>
  <sheetViews>
    <sheetView workbookViewId="0">
      <selection activeCell="B1" sqref="B1"/>
    </sheetView>
  </sheetViews>
  <sheetFormatPr defaultRowHeight="14.5" x14ac:dyDescent="0.35"/>
  <sheetData>
    <row r="1" spans="1:2" x14ac:dyDescent="0.35">
      <c r="A1" t="s">
        <v>3</v>
      </c>
      <c r="B1">
        <v>2</v>
      </c>
    </row>
    <row r="2" spans="1:2" x14ac:dyDescent="0.35">
      <c r="A2" t="s">
        <v>4</v>
      </c>
      <c r="B2">
        <v>3</v>
      </c>
    </row>
    <row r="3" spans="1:2" x14ac:dyDescent="0.35">
      <c r="A3" t="s">
        <v>5</v>
      </c>
      <c r="B3">
        <v>2.8</v>
      </c>
    </row>
    <row r="4" spans="1:2" x14ac:dyDescent="0.35">
      <c r="A4" t="s">
        <v>6</v>
      </c>
      <c r="B4">
        <v>2</v>
      </c>
    </row>
    <row r="5" spans="1:2" x14ac:dyDescent="0.35">
      <c r="A5" t="s">
        <v>7</v>
      </c>
      <c r="B5">
        <v>2.4</v>
      </c>
    </row>
    <row r="6" spans="1:2" x14ac:dyDescent="0.35">
      <c r="A6" t="s">
        <v>8</v>
      </c>
      <c r="B6">
        <v>2.8</v>
      </c>
    </row>
    <row r="7" spans="1:2" x14ac:dyDescent="0.35">
      <c r="A7" t="s">
        <v>9</v>
      </c>
      <c r="B7">
        <v>2.8</v>
      </c>
    </row>
    <row r="8" spans="1:2" x14ac:dyDescent="0.35">
      <c r="A8" t="s">
        <v>10</v>
      </c>
      <c r="B8">
        <v>1.8</v>
      </c>
    </row>
    <row r="9" spans="1:2" x14ac:dyDescent="0.35">
      <c r="A9" t="s">
        <v>11</v>
      </c>
      <c r="B9">
        <v>2.8</v>
      </c>
    </row>
    <row r="10" spans="1:2" x14ac:dyDescent="0.35">
      <c r="A10" t="s">
        <v>12</v>
      </c>
      <c r="B10">
        <v>2.2000000000000002</v>
      </c>
    </row>
    <row r="11" spans="1:2" x14ac:dyDescent="0.35">
      <c r="A11" t="s">
        <v>13</v>
      </c>
      <c r="B11">
        <v>2</v>
      </c>
    </row>
    <row r="12" spans="1:2" x14ac:dyDescent="0.35">
      <c r="A12" t="s">
        <v>14</v>
      </c>
      <c r="B12">
        <v>3</v>
      </c>
    </row>
    <row r="13" spans="1:2" x14ac:dyDescent="0.35">
      <c r="A13" t="s">
        <v>15</v>
      </c>
      <c r="B13">
        <v>1.8</v>
      </c>
    </row>
    <row r="14" spans="1:2" x14ac:dyDescent="0.35">
      <c r="A14" t="s">
        <v>16</v>
      </c>
      <c r="B14">
        <v>2.6</v>
      </c>
    </row>
    <row r="15" spans="1:2" x14ac:dyDescent="0.35">
      <c r="A15" t="s">
        <v>17</v>
      </c>
      <c r="B15">
        <v>2</v>
      </c>
    </row>
    <row r="16" spans="1:2" x14ac:dyDescent="0.35">
      <c r="A16" t="s">
        <v>18</v>
      </c>
      <c r="B16">
        <v>2.6</v>
      </c>
    </row>
    <row r="17" spans="1:2" x14ac:dyDescent="0.35">
      <c r="A17" t="s">
        <v>19</v>
      </c>
      <c r="B17">
        <v>2.8</v>
      </c>
    </row>
    <row r="18" spans="1:2" x14ac:dyDescent="0.35">
      <c r="A18" t="s">
        <v>20</v>
      </c>
      <c r="B18">
        <v>2.8</v>
      </c>
    </row>
    <row r="19" spans="1:2" x14ac:dyDescent="0.35">
      <c r="A19" t="s">
        <v>21</v>
      </c>
      <c r="B19">
        <v>3</v>
      </c>
    </row>
    <row r="20" spans="1:2" x14ac:dyDescent="0.35">
      <c r="A20" t="s">
        <v>22</v>
      </c>
    </row>
    <row r="21" spans="1:2" x14ac:dyDescent="0.35">
      <c r="A21" t="s">
        <v>23</v>
      </c>
      <c r="B21">
        <v>2</v>
      </c>
    </row>
    <row r="22" spans="1:2" x14ac:dyDescent="0.35">
      <c r="A22" t="s">
        <v>24</v>
      </c>
      <c r="B22">
        <v>2.8</v>
      </c>
    </row>
    <row r="23" spans="1:2" x14ac:dyDescent="0.35">
      <c r="A23" t="s">
        <v>25</v>
      </c>
      <c r="B23">
        <v>2</v>
      </c>
    </row>
    <row r="24" spans="1:2" x14ac:dyDescent="0.35">
      <c r="A24" t="s">
        <v>26</v>
      </c>
      <c r="B24">
        <v>2.8</v>
      </c>
    </row>
    <row r="25" spans="1:2" x14ac:dyDescent="0.35">
      <c r="A25" t="s">
        <v>27</v>
      </c>
      <c r="B25">
        <v>3</v>
      </c>
    </row>
    <row r="26" spans="1:2" x14ac:dyDescent="0.35">
      <c r="A26" t="s">
        <v>28</v>
      </c>
      <c r="B26">
        <v>2.8</v>
      </c>
    </row>
    <row r="27" spans="1:2" x14ac:dyDescent="0.35">
      <c r="A27" t="s">
        <v>29</v>
      </c>
      <c r="B27">
        <v>2.2000000000000002</v>
      </c>
    </row>
    <row r="28" spans="1:2" x14ac:dyDescent="0.35">
      <c r="A28" t="s">
        <v>30</v>
      </c>
      <c r="B28">
        <v>2.6</v>
      </c>
    </row>
    <row r="29" spans="1:2" x14ac:dyDescent="0.35">
      <c r="A29" t="s">
        <v>31</v>
      </c>
      <c r="B29">
        <v>1.6</v>
      </c>
    </row>
    <row r="30" spans="1:2" x14ac:dyDescent="0.35">
      <c r="A30" t="s">
        <v>32</v>
      </c>
      <c r="B30">
        <v>3</v>
      </c>
    </row>
    <row r="31" spans="1:2" x14ac:dyDescent="0.35">
      <c r="A31" t="s">
        <v>33</v>
      </c>
      <c r="B31">
        <v>2.8</v>
      </c>
    </row>
    <row r="32" spans="1:2" x14ac:dyDescent="0.35">
      <c r="A32" t="s">
        <v>34</v>
      </c>
      <c r="B32">
        <v>3</v>
      </c>
    </row>
    <row r="33" spans="1:2" x14ac:dyDescent="0.35">
      <c r="A33" t="s">
        <v>35</v>
      </c>
      <c r="B33">
        <v>3</v>
      </c>
    </row>
    <row r="34" spans="1:2" x14ac:dyDescent="0.35">
      <c r="A34" t="s">
        <v>36</v>
      </c>
      <c r="B34">
        <v>3</v>
      </c>
    </row>
    <row r="35" spans="1:2" x14ac:dyDescent="0.35">
      <c r="A35" t="s">
        <v>37</v>
      </c>
      <c r="B35">
        <v>2.8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topLeftCell="K19" zoomScale="92" zoomScaleNormal="115" workbookViewId="0">
      <selection activeCell="X47" sqref="X47"/>
    </sheetView>
  </sheetViews>
  <sheetFormatPr defaultRowHeight="14.5" x14ac:dyDescent="0.35"/>
  <cols>
    <col min="1" max="1" width="17.81640625" customWidth="1"/>
    <col min="23" max="23" width="28.7265625" customWidth="1"/>
  </cols>
  <sheetData>
    <row r="1" spans="1:24" x14ac:dyDescent="0.35">
      <c r="A1" t="s">
        <v>0</v>
      </c>
      <c r="B1" t="s">
        <v>1</v>
      </c>
      <c r="C1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t="s">
        <v>58</v>
      </c>
      <c r="Q1" t="s">
        <v>59</v>
      </c>
      <c r="R1" t="s">
        <v>60</v>
      </c>
      <c r="S1">
        <v>13</v>
      </c>
      <c r="T1">
        <v>14</v>
      </c>
      <c r="U1" t="s">
        <v>61</v>
      </c>
      <c r="W1" t="s">
        <v>56</v>
      </c>
    </row>
    <row r="2" spans="1:24" x14ac:dyDescent="0.35">
      <c r="A2" t="s">
        <v>38</v>
      </c>
      <c r="B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0</v>
      </c>
      <c r="P2">
        <v>0</v>
      </c>
      <c r="Q2">
        <v>0</v>
      </c>
      <c r="R2">
        <v>1</v>
      </c>
      <c r="W2">
        <f>SUM(D2:O2)</f>
        <v>11</v>
      </c>
      <c r="X2">
        <f>SUM(P2:R2)*4</f>
        <v>4</v>
      </c>
    </row>
    <row r="3" spans="1:24" x14ac:dyDescent="0.35">
      <c r="A3" t="s">
        <v>39</v>
      </c>
      <c r="B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1</v>
      </c>
      <c r="N3">
        <v>1</v>
      </c>
      <c r="O3">
        <v>1</v>
      </c>
      <c r="P3">
        <v>0</v>
      </c>
      <c r="Q3">
        <v>1</v>
      </c>
      <c r="R3">
        <v>0</v>
      </c>
      <c r="W3">
        <f t="shared" ref="W3:W19" si="0">SUM(D3:O3)</f>
        <v>11</v>
      </c>
      <c r="X3">
        <f t="shared" ref="X3:X19" si="1">SUM(P3:R3)*4</f>
        <v>4</v>
      </c>
    </row>
    <row r="4" spans="1:24" x14ac:dyDescent="0.35">
      <c r="A4" t="s">
        <v>40</v>
      </c>
      <c r="B4">
        <v>0</v>
      </c>
      <c r="D4">
        <v>1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W4">
        <f t="shared" si="0"/>
        <v>10</v>
      </c>
      <c r="X4">
        <f t="shared" si="1"/>
        <v>12</v>
      </c>
    </row>
    <row r="5" spans="1:24" x14ac:dyDescent="0.35">
      <c r="A5" t="s">
        <v>41</v>
      </c>
      <c r="B5">
        <v>0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0</v>
      </c>
      <c r="P5">
        <v>1</v>
      </c>
      <c r="Q5">
        <v>0</v>
      </c>
      <c r="R5">
        <v>0</v>
      </c>
      <c r="W5">
        <f t="shared" si="0"/>
        <v>11</v>
      </c>
      <c r="X5">
        <f t="shared" si="1"/>
        <v>4</v>
      </c>
    </row>
    <row r="6" spans="1:24" x14ac:dyDescent="0.35">
      <c r="A6" t="s">
        <v>42</v>
      </c>
      <c r="B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0</v>
      </c>
      <c r="L6">
        <v>1</v>
      </c>
      <c r="M6">
        <v>1</v>
      </c>
      <c r="N6">
        <v>1</v>
      </c>
      <c r="O6">
        <v>0</v>
      </c>
      <c r="P6">
        <v>1</v>
      </c>
      <c r="Q6">
        <v>1</v>
      </c>
      <c r="R6">
        <v>1</v>
      </c>
      <c r="W6">
        <f t="shared" si="0"/>
        <v>10</v>
      </c>
      <c r="X6">
        <f t="shared" si="1"/>
        <v>12</v>
      </c>
    </row>
    <row r="7" spans="1:24" x14ac:dyDescent="0.35">
      <c r="A7" t="s">
        <v>43</v>
      </c>
      <c r="B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0</v>
      </c>
      <c r="Q7">
        <v>0</v>
      </c>
      <c r="R7">
        <v>1</v>
      </c>
      <c r="W7">
        <f t="shared" si="0"/>
        <v>11</v>
      </c>
      <c r="X7">
        <f t="shared" si="1"/>
        <v>4</v>
      </c>
    </row>
    <row r="8" spans="1:24" x14ac:dyDescent="0.35">
      <c r="A8" t="s">
        <v>44</v>
      </c>
      <c r="B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1</v>
      </c>
      <c r="N8">
        <v>1</v>
      </c>
      <c r="O8">
        <v>1</v>
      </c>
      <c r="P8">
        <v>0</v>
      </c>
      <c r="Q8">
        <v>1</v>
      </c>
      <c r="R8">
        <v>0</v>
      </c>
      <c r="W8">
        <f t="shared" si="0"/>
        <v>10</v>
      </c>
      <c r="X8">
        <f t="shared" si="1"/>
        <v>4</v>
      </c>
    </row>
    <row r="9" spans="1:24" x14ac:dyDescent="0.35">
      <c r="A9" t="s">
        <v>45</v>
      </c>
      <c r="B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W9">
        <f t="shared" si="0"/>
        <v>11</v>
      </c>
      <c r="X9">
        <f t="shared" si="1"/>
        <v>0</v>
      </c>
    </row>
    <row r="10" spans="1:24" x14ac:dyDescent="0.35">
      <c r="A10" t="s">
        <v>46</v>
      </c>
      <c r="B10">
        <v>0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1</v>
      </c>
      <c r="W10">
        <f t="shared" si="0"/>
        <v>11</v>
      </c>
      <c r="X10">
        <f t="shared" si="1"/>
        <v>4</v>
      </c>
    </row>
    <row r="11" spans="1:24" x14ac:dyDescent="0.35">
      <c r="A11" t="s">
        <v>47</v>
      </c>
      <c r="B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v>0</v>
      </c>
      <c r="W11">
        <f t="shared" si="0"/>
        <v>10</v>
      </c>
      <c r="X11">
        <f t="shared" si="1"/>
        <v>4</v>
      </c>
    </row>
    <row r="12" spans="1:24" x14ac:dyDescent="0.35">
      <c r="A12" t="s">
        <v>48</v>
      </c>
      <c r="B12">
        <v>0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W12">
        <f t="shared" si="0"/>
        <v>10</v>
      </c>
      <c r="X12">
        <f t="shared" si="1"/>
        <v>0</v>
      </c>
    </row>
    <row r="13" spans="1:24" x14ac:dyDescent="0.35">
      <c r="A13" t="s">
        <v>49</v>
      </c>
      <c r="B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W13">
        <f t="shared" si="0"/>
        <v>11</v>
      </c>
      <c r="X13">
        <f t="shared" si="1"/>
        <v>0</v>
      </c>
    </row>
    <row r="14" spans="1:24" x14ac:dyDescent="0.35">
      <c r="A14" t="s">
        <v>50</v>
      </c>
      <c r="B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W14">
        <f t="shared" si="0"/>
        <v>7</v>
      </c>
      <c r="X14">
        <f t="shared" si="1"/>
        <v>4</v>
      </c>
    </row>
    <row r="15" spans="1:24" x14ac:dyDescent="0.35">
      <c r="A15" t="s">
        <v>51</v>
      </c>
      <c r="B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1</v>
      </c>
      <c r="R15">
        <v>1</v>
      </c>
      <c r="W15">
        <f t="shared" si="0"/>
        <v>11</v>
      </c>
      <c r="X15">
        <f t="shared" si="1"/>
        <v>8</v>
      </c>
    </row>
    <row r="16" spans="1:24" x14ac:dyDescent="0.35">
      <c r="A16" t="s">
        <v>52</v>
      </c>
      <c r="B16">
        <v>0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1</v>
      </c>
      <c r="R16">
        <v>0</v>
      </c>
      <c r="W16">
        <f t="shared" si="0"/>
        <v>9</v>
      </c>
      <c r="X16">
        <f t="shared" si="1"/>
        <v>4</v>
      </c>
    </row>
    <row r="17" spans="1:27" x14ac:dyDescent="0.35">
      <c r="A17" t="s">
        <v>53</v>
      </c>
      <c r="B17">
        <v>0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</v>
      </c>
      <c r="L17">
        <v>1</v>
      </c>
      <c r="M17">
        <v>1</v>
      </c>
      <c r="N17">
        <v>1</v>
      </c>
      <c r="O17">
        <v>0</v>
      </c>
      <c r="P17">
        <v>0</v>
      </c>
      <c r="Q17">
        <v>1</v>
      </c>
      <c r="R17">
        <v>0</v>
      </c>
      <c r="W17">
        <f t="shared" si="0"/>
        <v>10</v>
      </c>
      <c r="X17">
        <f t="shared" si="1"/>
        <v>4</v>
      </c>
    </row>
    <row r="18" spans="1:27" x14ac:dyDescent="0.35">
      <c r="A18" t="s">
        <v>54</v>
      </c>
      <c r="B18">
        <v>1</v>
      </c>
      <c r="D18">
        <v>1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0</v>
      </c>
      <c r="W18">
        <f t="shared" si="0"/>
        <v>11</v>
      </c>
      <c r="X18">
        <f t="shared" si="1"/>
        <v>8</v>
      </c>
    </row>
    <row r="19" spans="1:27" x14ac:dyDescent="0.35">
      <c r="A19" t="s">
        <v>55</v>
      </c>
      <c r="B19">
        <v>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1</v>
      </c>
      <c r="Q19">
        <v>0</v>
      </c>
      <c r="R19">
        <v>0</v>
      </c>
      <c r="W19">
        <f t="shared" si="0"/>
        <v>11</v>
      </c>
      <c r="X19">
        <f t="shared" si="1"/>
        <v>4</v>
      </c>
    </row>
    <row r="21" spans="1:27" x14ac:dyDescent="0.35">
      <c r="A21" t="s">
        <v>57</v>
      </c>
      <c r="D21">
        <f>SUM(D2:D19)</f>
        <v>18</v>
      </c>
      <c r="E21">
        <f t="shared" ref="E21:R21" si="2">SUM(E2:E19)</f>
        <v>18</v>
      </c>
      <c r="F21">
        <f t="shared" si="2"/>
        <v>18</v>
      </c>
      <c r="G21">
        <f t="shared" si="2"/>
        <v>18</v>
      </c>
      <c r="H21">
        <f t="shared" si="2"/>
        <v>16</v>
      </c>
      <c r="I21">
        <f t="shared" si="2"/>
        <v>17</v>
      </c>
      <c r="J21">
        <f t="shared" si="2"/>
        <v>16</v>
      </c>
      <c r="K21">
        <f t="shared" si="2"/>
        <v>13</v>
      </c>
      <c r="L21">
        <f t="shared" si="2"/>
        <v>16</v>
      </c>
      <c r="M21">
        <f t="shared" si="2"/>
        <v>16</v>
      </c>
      <c r="N21">
        <f t="shared" si="2"/>
        <v>16</v>
      </c>
      <c r="O21">
        <f t="shared" si="2"/>
        <v>4</v>
      </c>
      <c r="P21">
        <f t="shared" si="2"/>
        <v>5</v>
      </c>
      <c r="Q21">
        <f t="shared" si="2"/>
        <v>10</v>
      </c>
      <c r="R21">
        <f t="shared" si="2"/>
        <v>6</v>
      </c>
      <c r="W21">
        <f>AVERAGE(W2:W19)</f>
        <v>10.333333333333334</v>
      </c>
    </row>
    <row r="26" spans="1:27" x14ac:dyDescent="0.35">
      <c r="A26" t="s">
        <v>0</v>
      </c>
      <c r="B26" t="s">
        <v>1</v>
      </c>
      <c r="C26" t="s">
        <v>2</v>
      </c>
      <c r="D26">
        <v>1</v>
      </c>
      <c r="E26">
        <v>2</v>
      </c>
      <c r="F26">
        <v>3</v>
      </c>
      <c r="G26">
        <v>4</v>
      </c>
      <c r="H26">
        <v>5</v>
      </c>
      <c r="I26">
        <v>6</v>
      </c>
      <c r="J26">
        <v>7</v>
      </c>
      <c r="K26">
        <v>8</v>
      </c>
      <c r="L26">
        <v>9</v>
      </c>
      <c r="M26">
        <v>10</v>
      </c>
      <c r="N26">
        <v>11</v>
      </c>
      <c r="O26">
        <v>12</v>
      </c>
      <c r="P26" t="s">
        <v>58</v>
      </c>
      <c r="Q26" t="s">
        <v>59</v>
      </c>
      <c r="R26" t="s">
        <v>60</v>
      </c>
      <c r="S26">
        <v>13</v>
      </c>
      <c r="T26">
        <v>14</v>
      </c>
      <c r="U26" t="s">
        <v>61</v>
      </c>
      <c r="W26" t="s">
        <v>56</v>
      </c>
      <c r="Y26" t="s">
        <v>63</v>
      </c>
      <c r="Z26" t="s">
        <v>68</v>
      </c>
    </row>
    <row r="27" spans="1:27" x14ac:dyDescent="0.35">
      <c r="A27" t="s">
        <v>38</v>
      </c>
      <c r="B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1</v>
      </c>
      <c r="S27">
        <v>0</v>
      </c>
      <c r="T27">
        <v>1</v>
      </c>
      <c r="U27">
        <v>1</v>
      </c>
      <c r="W27">
        <f>SUM(D27:O27)</f>
        <v>11</v>
      </c>
      <c r="Y27">
        <f>W27-W2</f>
        <v>0</v>
      </c>
      <c r="Z27">
        <f>AA27-X2</f>
        <v>2</v>
      </c>
      <c r="AA27">
        <f>(SUM(P27:R27)+U27)*3</f>
        <v>6</v>
      </c>
    </row>
    <row r="28" spans="1:27" x14ac:dyDescent="0.35">
      <c r="A28" t="s">
        <v>39</v>
      </c>
      <c r="B28">
        <v>0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1</v>
      </c>
      <c r="N28">
        <v>1</v>
      </c>
      <c r="O28">
        <v>0</v>
      </c>
      <c r="P28">
        <v>1</v>
      </c>
      <c r="Q28">
        <v>1</v>
      </c>
      <c r="R28">
        <v>0</v>
      </c>
      <c r="S28">
        <v>0</v>
      </c>
      <c r="T28">
        <v>1</v>
      </c>
      <c r="U28">
        <v>1</v>
      </c>
      <c r="W28">
        <f t="shared" ref="W28:W44" si="3">SUM(D28:O28)</f>
        <v>10</v>
      </c>
      <c r="Y28">
        <f t="shared" ref="Y28:Y44" si="4">W28-W3</f>
        <v>-1</v>
      </c>
      <c r="Z28">
        <f t="shared" ref="Z28:Z44" si="5">AA28-X3</f>
        <v>5</v>
      </c>
      <c r="AA28">
        <f t="shared" ref="AA28:AA44" si="6">(SUM(P28:R28)+U28)*3</f>
        <v>9</v>
      </c>
    </row>
    <row r="29" spans="1:27" x14ac:dyDescent="0.35">
      <c r="A29" t="s">
        <v>40</v>
      </c>
      <c r="B29">
        <v>0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0</v>
      </c>
      <c r="Q29">
        <v>0</v>
      </c>
      <c r="R29">
        <v>1</v>
      </c>
      <c r="S29">
        <v>0</v>
      </c>
      <c r="T29">
        <v>1</v>
      </c>
      <c r="U29">
        <v>1</v>
      </c>
      <c r="W29">
        <f t="shared" si="3"/>
        <v>12</v>
      </c>
      <c r="Y29">
        <f t="shared" si="4"/>
        <v>2</v>
      </c>
      <c r="Z29">
        <f t="shared" si="5"/>
        <v>-6</v>
      </c>
      <c r="AA29">
        <f t="shared" si="6"/>
        <v>6</v>
      </c>
    </row>
    <row r="30" spans="1:27" x14ac:dyDescent="0.35">
      <c r="A30" t="s">
        <v>41</v>
      </c>
      <c r="B30">
        <v>0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v>1</v>
      </c>
      <c r="U30">
        <v>1</v>
      </c>
      <c r="W30">
        <f t="shared" si="3"/>
        <v>12</v>
      </c>
      <c r="Y30">
        <f t="shared" si="4"/>
        <v>1</v>
      </c>
      <c r="Z30">
        <f t="shared" si="5"/>
        <v>2</v>
      </c>
      <c r="AA30">
        <f t="shared" si="6"/>
        <v>6</v>
      </c>
    </row>
    <row r="31" spans="1:27" x14ac:dyDescent="0.35">
      <c r="A31" t="s">
        <v>42</v>
      </c>
      <c r="B31">
        <v>0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v>0</v>
      </c>
      <c r="W31">
        <f t="shared" si="3"/>
        <v>10</v>
      </c>
      <c r="Y31">
        <f t="shared" si="4"/>
        <v>0</v>
      </c>
      <c r="Z31">
        <f t="shared" si="5"/>
        <v>-3</v>
      </c>
      <c r="AA31">
        <f t="shared" si="6"/>
        <v>9</v>
      </c>
    </row>
    <row r="32" spans="1:27" x14ac:dyDescent="0.35">
      <c r="A32" t="s">
        <v>43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0</v>
      </c>
      <c r="Q32">
        <v>0</v>
      </c>
      <c r="R32">
        <v>0</v>
      </c>
      <c r="S32">
        <v>1</v>
      </c>
      <c r="T32">
        <v>1</v>
      </c>
      <c r="U32">
        <v>1</v>
      </c>
      <c r="W32">
        <f t="shared" si="3"/>
        <v>12</v>
      </c>
      <c r="Y32">
        <f t="shared" si="4"/>
        <v>1</v>
      </c>
      <c r="Z32">
        <f t="shared" si="5"/>
        <v>-1</v>
      </c>
      <c r="AA32">
        <f t="shared" si="6"/>
        <v>3</v>
      </c>
    </row>
    <row r="33" spans="1:27" x14ac:dyDescent="0.35">
      <c r="A33" t="s">
        <v>44</v>
      </c>
      <c r="B33">
        <v>0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1</v>
      </c>
      <c r="N33">
        <v>1</v>
      </c>
      <c r="O33">
        <v>0</v>
      </c>
      <c r="P33">
        <v>1</v>
      </c>
      <c r="Q33">
        <v>0</v>
      </c>
      <c r="R33">
        <v>0</v>
      </c>
      <c r="S33">
        <v>0</v>
      </c>
      <c r="T33">
        <v>1</v>
      </c>
      <c r="U33">
        <v>1</v>
      </c>
      <c r="W33">
        <f t="shared" si="3"/>
        <v>10</v>
      </c>
      <c r="Y33">
        <f t="shared" si="4"/>
        <v>0</v>
      </c>
      <c r="Z33">
        <f t="shared" si="5"/>
        <v>2</v>
      </c>
      <c r="AA33">
        <f t="shared" si="6"/>
        <v>6</v>
      </c>
    </row>
    <row r="34" spans="1:27" x14ac:dyDescent="0.35">
      <c r="A34" t="s">
        <v>45</v>
      </c>
      <c r="B34">
        <v>0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0</v>
      </c>
      <c r="R34">
        <v>0</v>
      </c>
      <c r="S34">
        <v>0</v>
      </c>
      <c r="T34">
        <v>1</v>
      </c>
      <c r="U34">
        <v>1</v>
      </c>
      <c r="W34">
        <f t="shared" si="3"/>
        <v>12</v>
      </c>
      <c r="Y34">
        <f t="shared" si="4"/>
        <v>1</v>
      </c>
      <c r="Z34">
        <f t="shared" si="5"/>
        <v>6</v>
      </c>
      <c r="AA34">
        <f t="shared" si="6"/>
        <v>6</v>
      </c>
    </row>
    <row r="35" spans="1:27" x14ac:dyDescent="0.35">
      <c r="A35" t="s">
        <v>46</v>
      </c>
      <c r="B35">
        <v>0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W35">
        <f t="shared" si="3"/>
        <v>10</v>
      </c>
      <c r="Y35">
        <f t="shared" si="4"/>
        <v>-1</v>
      </c>
      <c r="Z35">
        <f t="shared" si="5"/>
        <v>-4</v>
      </c>
      <c r="AA35">
        <f t="shared" si="6"/>
        <v>0</v>
      </c>
    </row>
    <row r="36" spans="1:27" x14ac:dyDescent="0.35">
      <c r="A36" t="s">
        <v>47</v>
      </c>
      <c r="B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0</v>
      </c>
      <c r="P36">
        <v>0</v>
      </c>
      <c r="Q36">
        <v>1</v>
      </c>
      <c r="R36">
        <v>0</v>
      </c>
      <c r="S36">
        <v>0</v>
      </c>
      <c r="T36">
        <v>1</v>
      </c>
      <c r="U36">
        <v>1</v>
      </c>
      <c r="W36">
        <f t="shared" si="3"/>
        <v>11</v>
      </c>
      <c r="Y36">
        <f t="shared" si="4"/>
        <v>1</v>
      </c>
      <c r="Z36">
        <f t="shared" si="5"/>
        <v>2</v>
      </c>
      <c r="AA36">
        <f t="shared" si="6"/>
        <v>6</v>
      </c>
    </row>
    <row r="37" spans="1:27" x14ac:dyDescent="0.35">
      <c r="A37" t="s">
        <v>48</v>
      </c>
      <c r="B37">
        <v>0</v>
      </c>
      <c r="D37">
        <v>1</v>
      </c>
      <c r="E37">
        <v>1</v>
      </c>
      <c r="F37">
        <v>1</v>
      </c>
      <c r="G37">
        <v>1</v>
      </c>
      <c r="H37">
        <v>0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1</v>
      </c>
      <c r="W37">
        <f t="shared" si="3"/>
        <v>11</v>
      </c>
      <c r="Y37">
        <f t="shared" si="4"/>
        <v>1</v>
      </c>
      <c r="Z37">
        <f t="shared" si="5"/>
        <v>9</v>
      </c>
      <c r="AA37">
        <f t="shared" si="6"/>
        <v>9</v>
      </c>
    </row>
    <row r="38" spans="1:27" x14ac:dyDescent="0.35">
      <c r="A38" t="s">
        <v>49</v>
      </c>
      <c r="B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1</v>
      </c>
      <c r="W38">
        <f t="shared" si="3"/>
        <v>11</v>
      </c>
      <c r="Y38">
        <f t="shared" si="4"/>
        <v>0</v>
      </c>
      <c r="Z38">
        <f t="shared" si="5"/>
        <v>3</v>
      </c>
      <c r="AA38">
        <f t="shared" si="6"/>
        <v>3</v>
      </c>
    </row>
    <row r="39" spans="1:27" x14ac:dyDescent="0.35">
      <c r="A39" t="s">
        <v>50</v>
      </c>
      <c r="B39">
        <v>0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1</v>
      </c>
      <c r="M39">
        <v>0</v>
      </c>
      <c r="N39">
        <v>1</v>
      </c>
      <c r="O39">
        <v>1</v>
      </c>
      <c r="P39">
        <v>0</v>
      </c>
      <c r="Q39">
        <v>0</v>
      </c>
      <c r="R39">
        <v>0</v>
      </c>
      <c r="S39">
        <v>0</v>
      </c>
      <c r="T39">
        <v>1</v>
      </c>
      <c r="U39">
        <v>1</v>
      </c>
      <c r="W39">
        <f t="shared" si="3"/>
        <v>9</v>
      </c>
      <c r="Y39">
        <f t="shared" si="4"/>
        <v>2</v>
      </c>
      <c r="Z39">
        <f t="shared" si="5"/>
        <v>-1</v>
      </c>
      <c r="AA39">
        <f t="shared" si="6"/>
        <v>3</v>
      </c>
    </row>
    <row r="40" spans="1:27" x14ac:dyDescent="0.35">
      <c r="A40" t="s">
        <v>51</v>
      </c>
      <c r="B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W40">
        <f t="shared" si="3"/>
        <v>12</v>
      </c>
      <c r="Y40">
        <f t="shared" si="4"/>
        <v>1</v>
      </c>
      <c r="Z40">
        <f t="shared" si="5"/>
        <v>1</v>
      </c>
      <c r="AA40">
        <f t="shared" si="6"/>
        <v>9</v>
      </c>
    </row>
    <row r="41" spans="1:27" x14ac:dyDescent="0.35">
      <c r="A41" t="s">
        <v>52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</v>
      </c>
      <c r="K41">
        <v>0</v>
      </c>
      <c r="L41">
        <v>1</v>
      </c>
      <c r="M41">
        <v>1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W41">
        <f t="shared" si="3"/>
        <v>9</v>
      </c>
      <c r="Y41">
        <f t="shared" si="4"/>
        <v>0</v>
      </c>
      <c r="Z41">
        <f t="shared" si="5"/>
        <v>-4</v>
      </c>
      <c r="AA41">
        <f t="shared" si="6"/>
        <v>0</v>
      </c>
    </row>
    <row r="42" spans="1:27" x14ac:dyDescent="0.35">
      <c r="A42" t="s">
        <v>53</v>
      </c>
      <c r="B42">
        <v>0</v>
      </c>
      <c r="D42">
        <v>1</v>
      </c>
      <c r="E42">
        <v>1</v>
      </c>
      <c r="F42">
        <v>1</v>
      </c>
      <c r="G42">
        <v>1</v>
      </c>
      <c r="H42">
        <v>1</v>
      </c>
      <c r="I42">
        <v>0</v>
      </c>
      <c r="J42">
        <v>0</v>
      </c>
      <c r="K42">
        <v>1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0</v>
      </c>
      <c r="T42">
        <v>1</v>
      </c>
      <c r="U42">
        <v>0</v>
      </c>
      <c r="W42">
        <f t="shared" si="3"/>
        <v>9</v>
      </c>
      <c r="Y42">
        <f t="shared" si="4"/>
        <v>-1</v>
      </c>
      <c r="Z42">
        <f t="shared" si="5"/>
        <v>5</v>
      </c>
      <c r="AA42">
        <f t="shared" si="6"/>
        <v>9</v>
      </c>
    </row>
    <row r="43" spans="1:27" x14ac:dyDescent="0.35">
      <c r="A43" t="s">
        <v>54</v>
      </c>
      <c r="B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W43">
        <f t="shared" si="3"/>
        <v>12</v>
      </c>
      <c r="Y43">
        <f t="shared" si="4"/>
        <v>1</v>
      </c>
      <c r="Z43">
        <f t="shared" si="5"/>
        <v>4</v>
      </c>
      <c r="AA43">
        <f t="shared" si="6"/>
        <v>12</v>
      </c>
    </row>
    <row r="44" spans="1:27" x14ac:dyDescent="0.35">
      <c r="A44" t="s">
        <v>55</v>
      </c>
      <c r="B44">
        <v>0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0</v>
      </c>
      <c r="R44">
        <v>0</v>
      </c>
      <c r="S44">
        <v>0</v>
      </c>
      <c r="T44">
        <v>0</v>
      </c>
      <c r="U44">
        <v>1</v>
      </c>
      <c r="W44">
        <f t="shared" si="3"/>
        <v>12</v>
      </c>
      <c r="Y44">
        <f t="shared" si="4"/>
        <v>1</v>
      </c>
      <c r="Z44">
        <f t="shared" si="5"/>
        <v>2</v>
      </c>
      <c r="AA44">
        <f t="shared" si="6"/>
        <v>6</v>
      </c>
    </row>
    <row r="46" spans="1:27" x14ac:dyDescent="0.35">
      <c r="A46" t="s">
        <v>57</v>
      </c>
      <c r="D46">
        <f>SUM(D27:D44)</f>
        <v>18</v>
      </c>
      <c r="E46">
        <f t="shared" ref="E46:R46" si="7">SUM(E27:E44)</f>
        <v>18</v>
      </c>
      <c r="F46">
        <f t="shared" si="7"/>
        <v>18</v>
      </c>
      <c r="G46">
        <f t="shared" si="7"/>
        <v>18</v>
      </c>
      <c r="H46">
        <f t="shared" si="7"/>
        <v>17</v>
      </c>
      <c r="I46">
        <f t="shared" si="7"/>
        <v>17</v>
      </c>
      <c r="J46">
        <f t="shared" si="7"/>
        <v>15</v>
      </c>
      <c r="K46">
        <f t="shared" si="7"/>
        <v>14</v>
      </c>
      <c r="L46">
        <f t="shared" si="7"/>
        <v>15</v>
      </c>
      <c r="M46">
        <f t="shared" si="7"/>
        <v>17</v>
      </c>
      <c r="N46">
        <f t="shared" si="7"/>
        <v>18</v>
      </c>
      <c r="O46">
        <f t="shared" si="7"/>
        <v>10</v>
      </c>
      <c r="P46">
        <f t="shared" si="7"/>
        <v>8</v>
      </c>
      <c r="Q46">
        <f t="shared" si="7"/>
        <v>7</v>
      </c>
      <c r="R46">
        <f t="shared" si="7"/>
        <v>7</v>
      </c>
      <c r="W46">
        <f>AVERAGE(W27:W44)</f>
        <v>10.833333333333334</v>
      </c>
      <c r="Y46">
        <f>AVERAGE(Y27:Y44)</f>
        <v>0.5</v>
      </c>
      <c r="Z46">
        <f>AVERAGE(Z27:Z44)</f>
        <v>1.3333333333333333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0113-CC2D-4BA4-9875-396307ED1154}">
  <dimension ref="A1:D124"/>
  <sheetViews>
    <sheetView workbookViewId="0">
      <selection activeCell="B2" sqref="B2"/>
    </sheetView>
  </sheetViews>
  <sheetFormatPr defaultRowHeight="14.5" x14ac:dyDescent="0.35"/>
  <sheetData>
    <row r="1" spans="1:4" x14ac:dyDescent="0.35">
      <c r="A1" t="s">
        <v>64</v>
      </c>
      <c r="B1" t="s">
        <v>65</v>
      </c>
      <c r="C1" t="s">
        <v>67</v>
      </c>
      <c r="D1" t="s">
        <v>66</v>
      </c>
    </row>
    <row r="2" spans="1:4" x14ac:dyDescent="0.35">
      <c r="A2">
        <v>13</v>
      </c>
      <c r="B2">
        <f>IF(A3&gt;0,LOG(A3),0)</f>
        <v>0.69897000433601886</v>
      </c>
      <c r="C2">
        <v>93</v>
      </c>
      <c r="D2">
        <v>1</v>
      </c>
    </row>
    <row r="3" spans="1:4" x14ac:dyDescent="0.35">
      <c r="A3">
        <v>5</v>
      </c>
      <c r="B3">
        <f t="shared" ref="B3:B66" si="0">IF(A4&gt;0,LOG(A4),0)</f>
        <v>0.69897000433601886</v>
      </c>
      <c r="C3">
        <v>101</v>
      </c>
      <c r="D3">
        <v>1</v>
      </c>
    </row>
    <row r="4" spans="1:4" x14ac:dyDescent="0.35">
      <c r="A4">
        <v>5</v>
      </c>
      <c r="B4">
        <f t="shared" si="0"/>
        <v>1.2787536009528289</v>
      </c>
      <c r="C4">
        <v>104</v>
      </c>
      <c r="D4">
        <v>1</v>
      </c>
    </row>
    <row r="5" spans="1:4" x14ac:dyDescent="0.35">
      <c r="A5">
        <v>19</v>
      </c>
      <c r="B5">
        <f t="shared" si="0"/>
        <v>0.77815125038364363</v>
      </c>
      <c r="C5">
        <v>82</v>
      </c>
      <c r="D5">
        <v>1</v>
      </c>
    </row>
    <row r="6" spans="1:4" x14ac:dyDescent="0.35">
      <c r="A6">
        <v>6</v>
      </c>
      <c r="B6">
        <f t="shared" si="0"/>
        <v>0</v>
      </c>
      <c r="C6">
        <v>108</v>
      </c>
      <c r="D6">
        <v>1</v>
      </c>
    </row>
    <row r="7" spans="1:4" x14ac:dyDescent="0.35">
      <c r="A7">
        <v>-8</v>
      </c>
      <c r="B7">
        <f t="shared" si="0"/>
        <v>0</v>
      </c>
      <c r="C7">
        <v>109</v>
      </c>
      <c r="D7">
        <v>1</v>
      </c>
    </row>
    <row r="8" spans="1:4" x14ac:dyDescent="0.35">
      <c r="A8">
        <v>-13</v>
      </c>
      <c r="B8">
        <f t="shared" si="0"/>
        <v>1.2787536009528289</v>
      </c>
      <c r="C8">
        <v>109</v>
      </c>
      <c r="D8">
        <v>1</v>
      </c>
    </row>
    <row r="9" spans="1:4" x14ac:dyDescent="0.35">
      <c r="A9">
        <v>19</v>
      </c>
      <c r="B9">
        <f t="shared" si="0"/>
        <v>1.3802112417116059</v>
      </c>
      <c r="C9">
        <v>85</v>
      </c>
      <c r="D9">
        <v>1</v>
      </c>
    </row>
    <row r="10" spans="1:4" x14ac:dyDescent="0.35">
      <c r="A10">
        <v>24</v>
      </c>
      <c r="B10">
        <f t="shared" si="0"/>
        <v>1.1139433523068367</v>
      </c>
      <c r="C10">
        <v>85</v>
      </c>
      <c r="D10">
        <v>1</v>
      </c>
    </row>
    <row r="11" spans="1:4" x14ac:dyDescent="0.35">
      <c r="A11">
        <v>13</v>
      </c>
      <c r="B11">
        <f t="shared" si="0"/>
        <v>0</v>
      </c>
      <c r="C11">
        <v>98</v>
      </c>
      <c r="D11">
        <v>1</v>
      </c>
    </row>
    <row r="12" spans="1:4" x14ac:dyDescent="0.35">
      <c r="A12">
        <v>-5</v>
      </c>
      <c r="B12">
        <f t="shared" si="0"/>
        <v>0</v>
      </c>
      <c r="C12">
        <v>109</v>
      </c>
      <c r="D12">
        <v>1</v>
      </c>
    </row>
    <row r="13" spans="1:4" x14ac:dyDescent="0.35">
      <c r="A13">
        <v>-8</v>
      </c>
      <c r="B13">
        <f t="shared" si="0"/>
        <v>0</v>
      </c>
      <c r="C13">
        <v>106</v>
      </c>
      <c r="D13">
        <v>1</v>
      </c>
    </row>
    <row r="14" spans="1:4" x14ac:dyDescent="0.35">
      <c r="A14">
        <v>-2</v>
      </c>
      <c r="B14">
        <f t="shared" si="0"/>
        <v>0</v>
      </c>
      <c r="C14">
        <v>106</v>
      </c>
      <c r="D14">
        <v>1</v>
      </c>
    </row>
    <row r="15" spans="1:4" x14ac:dyDescent="0.35">
      <c r="A15">
        <v>0</v>
      </c>
      <c r="B15">
        <f t="shared" si="0"/>
        <v>1</v>
      </c>
      <c r="C15">
        <v>109</v>
      </c>
      <c r="D15">
        <v>1</v>
      </c>
    </row>
    <row r="16" spans="1:4" x14ac:dyDescent="0.35">
      <c r="A16">
        <v>10</v>
      </c>
      <c r="B16">
        <f t="shared" si="0"/>
        <v>0</v>
      </c>
      <c r="C16">
        <v>114</v>
      </c>
      <c r="D16">
        <v>1</v>
      </c>
    </row>
    <row r="17" spans="1:4" x14ac:dyDescent="0.35">
      <c r="A17">
        <v>-5</v>
      </c>
      <c r="B17">
        <f t="shared" si="0"/>
        <v>0</v>
      </c>
      <c r="C17">
        <v>119</v>
      </c>
      <c r="D17">
        <v>1</v>
      </c>
    </row>
    <row r="18" spans="1:4" x14ac:dyDescent="0.35">
      <c r="A18">
        <v>0</v>
      </c>
      <c r="B18">
        <f t="shared" si="0"/>
        <v>1.1760912590556813</v>
      </c>
      <c r="C18">
        <v>114</v>
      </c>
      <c r="D18">
        <v>1</v>
      </c>
    </row>
    <row r="19" spans="1:4" x14ac:dyDescent="0.35">
      <c r="A19">
        <v>15</v>
      </c>
      <c r="B19">
        <f t="shared" si="0"/>
        <v>0</v>
      </c>
      <c r="C19">
        <v>109</v>
      </c>
      <c r="D19">
        <v>1</v>
      </c>
    </row>
    <row r="20" spans="1:4" x14ac:dyDescent="0.35">
      <c r="A20">
        <v>-5</v>
      </c>
      <c r="B20">
        <f t="shared" si="0"/>
        <v>0</v>
      </c>
      <c r="C20">
        <v>109</v>
      </c>
      <c r="D20">
        <v>0</v>
      </c>
    </row>
    <row r="21" spans="1:4" x14ac:dyDescent="0.35">
      <c r="A21">
        <v>-8</v>
      </c>
      <c r="B21">
        <f t="shared" si="0"/>
        <v>0</v>
      </c>
      <c r="C21">
        <v>106</v>
      </c>
      <c r="D21">
        <v>0</v>
      </c>
    </row>
    <row r="22" spans="1:4" x14ac:dyDescent="0.35">
      <c r="A22">
        <v>1</v>
      </c>
      <c r="B22">
        <f t="shared" si="0"/>
        <v>0.69897000433601886</v>
      </c>
      <c r="C22">
        <v>108</v>
      </c>
      <c r="D22">
        <v>0</v>
      </c>
    </row>
    <row r="23" spans="1:4" x14ac:dyDescent="0.35">
      <c r="A23">
        <v>5</v>
      </c>
      <c r="B23">
        <f t="shared" si="0"/>
        <v>0</v>
      </c>
      <c r="C23">
        <v>109</v>
      </c>
      <c r="D23">
        <v>0</v>
      </c>
    </row>
    <row r="24" spans="1:4" x14ac:dyDescent="0.35">
      <c r="A24">
        <v>0</v>
      </c>
      <c r="B24">
        <f t="shared" si="0"/>
        <v>0</v>
      </c>
      <c r="C24">
        <v>111</v>
      </c>
      <c r="D24">
        <v>0</v>
      </c>
    </row>
    <row r="25" spans="1:4" x14ac:dyDescent="0.35">
      <c r="A25">
        <v>0</v>
      </c>
      <c r="B25">
        <f t="shared" si="0"/>
        <v>0.90308998699194354</v>
      </c>
      <c r="C25">
        <v>109</v>
      </c>
      <c r="D25">
        <v>0</v>
      </c>
    </row>
    <row r="26" spans="1:4" x14ac:dyDescent="0.35">
      <c r="A26">
        <v>8</v>
      </c>
      <c r="B26">
        <f t="shared" si="0"/>
        <v>1.1760912590556813</v>
      </c>
      <c r="C26">
        <v>93</v>
      </c>
      <c r="D26">
        <v>0</v>
      </c>
    </row>
    <row r="27" spans="1:4" x14ac:dyDescent="0.35">
      <c r="A27">
        <v>15</v>
      </c>
      <c r="B27">
        <f t="shared" si="0"/>
        <v>0</v>
      </c>
      <c r="C27">
        <v>104</v>
      </c>
      <c r="D27">
        <v>0</v>
      </c>
    </row>
    <row r="28" spans="1:4" x14ac:dyDescent="0.35">
      <c r="A28">
        <v>-13</v>
      </c>
      <c r="B28">
        <f t="shared" si="0"/>
        <v>1.3802112417116059</v>
      </c>
      <c r="C28">
        <v>109</v>
      </c>
      <c r="D28">
        <v>0</v>
      </c>
    </row>
    <row r="29" spans="1:4" x14ac:dyDescent="0.35">
      <c r="A29">
        <v>24</v>
      </c>
      <c r="B29">
        <f t="shared" si="0"/>
        <v>1.3617278360175928</v>
      </c>
      <c r="C29">
        <v>85</v>
      </c>
      <c r="D29">
        <v>0</v>
      </c>
    </row>
    <row r="30" spans="1:4" x14ac:dyDescent="0.35">
      <c r="A30">
        <v>23</v>
      </c>
      <c r="B30">
        <f t="shared" si="0"/>
        <v>1.3617278360175928</v>
      </c>
      <c r="C30">
        <v>88</v>
      </c>
      <c r="D30">
        <v>0</v>
      </c>
    </row>
    <row r="31" spans="1:4" x14ac:dyDescent="0.35">
      <c r="A31">
        <v>23</v>
      </c>
      <c r="B31">
        <f t="shared" si="0"/>
        <v>1.2041199826559248</v>
      </c>
      <c r="C31">
        <v>96</v>
      </c>
      <c r="D31">
        <v>0</v>
      </c>
    </row>
    <row r="32" spans="1:4" x14ac:dyDescent="0.35">
      <c r="A32">
        <v>16</v>
      </c>
      <c r="B32">
        <f t="shared" si="0"/>
        <v>0</v>
      </c>
      <c r="C32">
        <v>69</v>
      </c>
      <c r="D32">
        <v>0</v>
      </c>
    </row>
    <row r="33" spans="1:4" x14ac:dyDescent="0.35">
      <c r="A33">
        <v>-10</v>
      </c>
      <c r="B33">
        <f t="shared" si="0"/>
        <v>0</v>
      </c>
      <c r="C33">
        <v>114</v>
      </c>
      <c r="D33">
        <v>0</v>
      </c>
    </row>
    <row r="34" spans="1:4" x14ac:dyDescent="0.35">
      <c r="A34">
        <v>-5</v>
      </c>
      <c r="B34">
        <f t="shared" si="0"/>
        <v>0.6020599913279624</v>
      </c>
      <c r="C34">
        <v>93</v>
      </c>
      <c r="D34">
        <v>0</v>
      </c>
    </row>
    <row r="35" spans="1:4" x14ac:dyDescent="0.35">
      <c r="A35">
        <v>4</v>
      </c>
      <c r="B35">
        <f t="shared" si="0"/>
        <v>1.1139433523068367</v>
      </c>
      <c r="C35">
        <v>96</v>
      </c>
      <c r="D35">
        <v>0</v>
      </c>
    </row>
    <row r="36" spans="1:4" x14ac:dyDescent="0.35">
      <c r="A36">
        <v>13</v>
      </c>
      <c r="B36">
        <f t="shared" si="0"/>
        <v>0.69897000433601886</v>
      </c>
      <c r="C36">
        <v>111</v>
      </c>
      <c r="D36">
        <v>0</v>
      </c>
    </row>
    <row r="37" spans="1:4" x14ac:dyDescent="0.35">
      <c r="A37">
        <v>5</v>
      </c>
      <c r="B37">
        <f t="shared" si="0"/>
        <v>0.3010299956639812</v>
      </c>
      <c r="C37">
        <v>109</v>
      </c>
      <c r="D37">
        <v>0</v>
      </c>
    </row>
    <row r="38" spans="1:4" x14ac:dyDescent="0.35">
      <c r="A38">
        <v>2</v>
      </c>
      <c r="B38">
        <f t="shared" si="0"/>
        <v>0</v>
      </c>
      <c r="D38">
        <v>1</v>
      </c>
    </row>
    <row r="39" spans="1:4" x14ac:dyDescent="0.35">
      <c r="A39">
        <v>0</v>
      </c>
      <c r="B39">
        <f t="shared" si="0"/>
        <v>0.69897000433601886</v>
      </c>
      <c r="D39">
        <v>1</v>
      </c>
    </row>
    <row r="40" spans="1:4" x14ac:dyDescent="0.35">
      <c r="A40">
        <v>5</v>
      </c>
      <c r="B40">
        <f t="shared" si="0"/>
        <v>0.47712125471966244</v>
      </c>
      <c r="D40">
        <v>1</v>
      </c>
    </row>
    <row r="41" spans="1:4" x14ac:dyDescent="0.35">
      <c r="A41">
        <v>3</v>
      </c>
      <c r="B41">
        <f t="shared" si="0"/>
        <v>0.3010299956639812</v>
      </c>
      <c r="D41">
        <v>1</v>
      </c>
    </row>
    <row r="42" spans="1:4" x14ac:dyDescent="0.35">
      <c r="A42">
        <v>2</v>
      </c>
      <c r="B42">
        <f t="shared" si="0"/>
        <v>0.3010299956639812</v>
      </c>
      <c r="D42">
        <v>1</v>
      </c>
    </row>
    <row r="43" spans="1:4" x14ac:dyDescent="0.35">
      <c r="A43">
        <v>2</v>
      </c>
      <c r="B43">
        <f t="shared" si="0"/>
        <v>0.3010299956639812</v>
      </c>
      <c r="D43">
        <v>1</v>
      </c>
    </row>
    <row r="44" spans="1:4" x14ac:dyDescent="0.35">
      <c r="A44">
        <v>2</v>
      </c>
      <c r="B44">
        <f t="shared" si="0"/>
        <v>0.77815125038364363</v>
      </c>
      <c r="D44">
        <v>1</v>
      </c>
    </row>
    <row r="45" spans="1:4" x14ac:dyDescent="0.35">
      <c r="A45">
        <v>6</v>
      </c>
      <c r="B45">
        <f t="shared" si="0"/>
        <v>0.69897000433601886</v>
      </c>
      <c r="D45">
        <v>1</v>
      </c>
    </row>
    <row r="46" spans="1:4" x14ac:dyDescent="0.35">
      <c r="A46">
        <v>5</v>
      </c>
      <c r="B46">
        <f t="shared" si="0"/>
        <v>0</v>
      </c>
      <c r="D46">
        <v>1</v>
      </c>
    </row>
    <row r="47" spans="1:4" x14ac:dyDescent="0.35">
      <c r="A47">
        <v>0</v>
      </c>
      <c r="B47">
        <f t="shared" si="0"/>
        <v>0</v>
      </c>
      <c r="D47">
        <v>1</v>
      </c>
    </row>
    <row r="48" spans="1:4" x14ac:dyDescent="0.35">
      <c r="A48">
        <v>1</v>
      </c>
      <c r="B48">
        <f t="shared" si="0"/>
        <v>0.3010299956639812</v>
      </c>
      <c r="D48">
        <v>1</v>
      </c>
    </row>
    <row r="49" spans="1:4" x14ac:dyDescent="0.35">
      <c r="A49">
        <v>2</v>
      </c>
      <c r="B49">
        <f t="shared" si="0"/>
        <v>0</v>
      </c>
      <c r="D49">
        <v>1</v>
      </c>
    </row>
    <row r="50" spans="1:4" x14ac:dyDescent="0.35">
      <c r="A50">
        <v>0</v>
      </c>
      <c r="B50">
        <f t="shared" si="0"/>
        <v>0</v>
      </c>
      <c r="D50">
        <v>1</v>
      </c>
    </row>
    <row r="51" spans="1:4" x14ac:dyDescent="0.35">
      <c r="A51">
        <v>0</v>
      </c>
      <c r="B51">
        <f t="shared" si="0"/>
        <v>0.6020599913279624</v>
      </c>
      <c r="D51">
        <v>1</v>
      </c>
    </row>
    <row r="52" spans="1:4" x14ac:dyDescent="0.35">
      <c r="A52">
        <v>4</v>
      </c>
      <c r="B52">
        <f t="shared" si="0"/>
        <v>0</v>
      </c>
      <c r="D52">
        <v>1</v>
      </c>
    </row>
    <row r="53" spans="1:4" x14ac:dyDescent="0.35">
      <c r="A53">
        <v>0</v>
      </c>
      <c r="B53">
        <f t="shared" si="0"/>
        <v>0.47712125471966244</v>
      </c>
      <c r="D53">
        <v>1</v>
      </c>
    </row>
    <row r="54" spans="1:4" x14ac:dyDescent="0.35">
      <c r="A54">
        <v>3</v>
      </c>
      <c r="B54">
        <f t="shared" si="0"/>
        <v>0.69897000433601886</v>
      </c>
      <c r="D54">
        <v>1</v>
      </c>
    </row>
    <row r="55" spans="1:4" x14ac:dyDescent="0.35">
      <c r="A55">
        <v>5</v>
      </c>
      <c r="B55">
        <f t="shared" si="0"/>
        <v>0</v>
      </c>
      <c r="D55">
        <v>1</v>
      </c>
    </row>
    <row r="56" spans="1:4" x14ac:dyDescent="0.35">
      <c r="A56">
        <v>0</v>
      </c>
      <c r="B56">
        <f t="shared" si="0"/>
        <v>0</v>
      </c>
      <c r="D56">
        <v>1</v>
      </c>
    </row>
    <row r="57" spans="1:4" x14ac:dyDescent="0.35">
      <c r="A57">
        <v>0</v>
      </c>
      <c r="B57">
        <f t="shared" si="0"/>
        <v>0.95424250943932487</v>
      </c>
      <c r="D57">
        <v>1</v>
      </c>
    </row>
    <row r="58" spans="1:4" x14ac:dyDescent="0.35">
      <c r="A58">
        <v>9</v>
      </c>
      <c r="B58">
        <f t="shared" si="0"/>
        <v>0.3010299956639812</v>
      </c>
      <c r="D58">
        <v>1</v>
      </c>
    </row>
    <row r="59" spans="1:4" x14ac:dyDescent="0.35">
      <c r="A59">
        <v>2</v>
      </c>
      <c r="B59">
        <f t="shared" si="0"/>
        <v>0</v>
      </c>
      <c r="D59">
        <v>1</v>
      </c>
    </row>
    <row r="60" spans="1:4" x14ac:dyDescent="0.35">
      <c r="A60">
        <v>0</v>
      </c>
      <c r="B60">
        <f t="shared" si="0"/>
        <v>0.6020599913279624</v>
      </c>
      <c r="D60">
        <v>1</v>
      </c>
    </row>
    <row r="61" spans="1:4" x14ac:dyDescent="0.35">
      <c r="A61">
        <v>4</v>
      </c>
      <c r="B61">
        <f t="shared" si="0"/>
        <v>0.47712125471966244</v>
      </c>
      <c r="D61">
        <v>1</v>
      </c>
    </row>
    <row r="62" spans="1:4" x14ac:dyDescent="0.35">
      <c r="A62">
        <v>3</v>
      </c>
      <c r="B62">
        <f t="shared" si="0"/>
        <v>0.47712125471966244</v>
      </c>
      <c r="D62">
        <v>1</v>
      </c>
    </row>
    <row r="63" spans="1:4" x14ac:dyDescent="0.35">
      <c r="A63">
        <v>3</v>
      </c>
      <c r="B63">
        <f t="shared" si="0"/>
        <v>0.3010299956639812</v>
      </c>
      <c r="D63">
        <v>1</v>
      </c>
    </row>
    <row r="64" spans="1:4" x14ac:dyDescent="0.35">
      <c r="A64">
        <v>2</v>
      </c>
      <c r="B64">
        <f t="shared" si="0"/>
        <v>0</v>
      </c>
      <c r="D64">
        <v>1</v>
      </c>
    </row>
    <row r="65" spans="1:4" x14ac:dyDescent="0.35">
      <c r="A65">
        <v>0</v>
      </c>
      <c r="B65">
        <f t="shared" si="0"/>
        <v>0.6020599913279624</v>
      </c>
      <c r="D65">
        <v>1</v>
      </c>
    </row>
    <row r="66" spans="1:4" x14ac:dyDescent="0.35">
      <c r="A66">
        <v>4</v>
      </c>
      <c r="B66">
        <f t="shared" si="0"/>
        <v>0.3010299956639812</v>
      </c>
      <c r="D66">
        <v>1</v>
      </c>
    </row>
    <row r="67" spans="1:4" x14ac:dyDescent="0.35">
      <c r="A67">
        <v>2</v>
      </c>
      <c r="B67">
        <f t="shared" ref="B67:B124" si="1">IF(A68&gt;0,LOG(A68),0)</f>
        <v>0.6020599913279624</v>
      </c>
      <c r="D67">
        <v>1</v>
      </c>
    </row>
    <row r="68" spans="1:4" x14ac:dyDescent="0.35">
      <c r="A68">
        <v>4</v>
      </c>
      <c r="B68">
        <f t="shared" si="1"/>
        <v>0.90308998699194354</v>
      </c>
      <c r="D68">
        <v>1</v>
      </c>
    </row>
    <row r="69" spans="1:4" x14ac:dyDescent="0.35">
      <c r="A69">
        <v>8</v>
      </c>
      <c r="B69">
        <f t="shared" si="1"/>
        <v>0</v>
      </c>
      <c r="D69">
        <v>1</v>
      </c>
    </row>
    <row r="70" spans="1:4" x14ac:dyDescent="0.35">
      <c r="A70">
        <v>0</v>
      </c>
      <c r="B70">
        <f t="shared" si="1"/>
        <v>0.47712125471966244</v>
      </c>
      <c r="D70">
        <v>1</v>
      </c>
    </row>
    <row r="71" spans="1:4" x14ac:dyDescent="0.35">
      <c r="A71">
        <v>3</v>
      </c>
      <c r="B71">
        <f t="shared" si="1"/>
        <v>0</v>
      </c>
      <c r="D71">
        <v>1</v>
      </c>
    </row>
    <row r="72" spans="1:4" x14ac:dyDescent="0.35">
      <c r="A72">
        <v>0</v>
      </c>
      <c r="B72">
        <f t="shared" si="1"/>
        <v>0</v>
      </c>
      <c r="D72">
        <v>0</v>
      </c>
    </row>
    <row r="73" spans="1:4" x14ac:dyDescent="0.35">
      <c r="A73">
        <v>0</v>
      </c>
      <c r="B73">
        <f t="shared" si="1"/>
        <v>0</v>
      </c>
      <c r="D73">
        <v>0</v>
      </c>
    </row>
    <row r="74" spans="1:4" x14ac:dyDescent="0.35">
      <c r="A74">
        <v>0</v>
      </c>
      <c r="B74">
        <f t="shared" si="1"/>
        <v>0.3010299956639812</v>
      </c>
      <c r="D74">
        <v>0</v>
      </c>
    </row>
    <row r="75" spans="1:4" x14ac:dyDescent="0.35">
      <c r="A75">
        <v>2</v>
      </c>
      <c r="B75">
        <f t="shared" si="1"/>
        <v>0</v>
      </c>
      <c r="D75">
        <v>0</v>
      </c>
    </row>
    <row r="76" spans="1:4" x14ac:dyDescent="0.35">
      <c r="A76">
        <v>0</v>
      </c>
      <c r="B76">
        <f t="shared" si="1"/>
        <v>0.84509804001425681</v>
      </c>
      <c r="D76">
        <v>0</v>
      </c>
    </row>
    <row r="77" spans="1:4" x14ac:dyDescent="0.35">
      <c r="A77">
        <v>7</v>
      </c>
      <c r="B77">
        <f t="shared" si="1"/>
        <v>0.47712125471966244</v>
      </c>
      <c r="D77">
        <v>0</v>
      </c>
    </row>
    <row r="78" spans="1:4" x14ac:dyDescent="0.35">
      <c r="A78">
        <v>3</v>
      </c>
      <c r="B78">
        <f t="shared" si="1"/>
        <v>0</v>
      </c>
      <c r="D78">
        <v>0</v>
      </c>
    </row>
    <row r="79" spans="1:4" x14ac:dyDescent="0.35">
      <c r="A79">
        <v>0</v>
      </c>
      <c r="B79">
        <f t="shared" si="1"/>
        <v>0</v>
      </c>
      <c r="D79">
        <v>0</v>
      </c>
    </row>
    <row r="80" spans="1:4" x14ac:dyDescent="0.35">
      <c r="A80">
        <v>0</v>
      </c>
      <c r="B80">
        <f t="shared" si="1"/>
        <v>0</v>
      </c>
      <c r="D80">
        <v>0</v>
      </c>
    </row>
    <row r="81" spans="1:4" x14ac:dyDescent="0.35">
      <c r="A81">
        <v>0</v>
      </c>
      <c r="B81">
        <f t="shared" si="1"/>
        <v>0.3010299956639812</v>
      </c>
      <c r="D81">
        <v>0</v>
      </c>
    </row>
    <row r="82" spans="1:4" x14ac:dyDescent="0.35">
      <c r="A82">
        <v>2</v>
      </c>
      <c r="B82">
        <f t="shared" si="1"/>
        <v>0</v>
      </c>
      <c r="D82">
        <v>0</v>
      </c>
    </row>
    <row r="83" spans="1:4" x14ac:dyDescent="0.35">
      <c r="A83">
        <v>1</v>
      </c>
      <c r="B83">
        <f t="shared" si="1"/>
        <v>0.6020599913279624</v>
      </c>
      <c r="D83">
        <v>0</v>
      </c>
    </row>
    <row r="84" spans="1:4" x14ac:dyDescent="0.35">
      <c r="A84">
        <v>4</v>
      </c>
      <c r="B84">
        <f t="shared" si="1"/>
        <v>0</v>
      </c>
      <c r="D84">
        <v>0</v>
      </c>
    </row>
    <row r="85" spans="1:4" x14ac:dyDescent="0.35">
      <c r="A85">
        <v>1</v>
      </c>
      <c r="B85">
        <f t="shared" si="1"/>
        <v>0</v>
      </c>
      <c r="D85">
        <v>0</v>
      </c>
    </row>
    <row r="86" spans="1:4" x14ac:dyDescent="0.35">
      <c r="A86">
        <v>1</v>
      </c>
      <c r="B86">
        <f t="shared" si="1"/>
        <v>0.3010299956639812</v>
      </c>
      <c r="D86">
        <v>0</v>
      </c>
    </row>
    <row r="87" spans="1:4" x14ac:dyDescent="0.35">
      <c r="A87">
        <v>2</v>
      </c>
      <c r="B87">
        <f t="shared" si="1"/>
        <v>0.47712125471966244</v>
      </c>
      <c r="D87">
        <v>0</v>
      </c>
    </row>
    <row r="88" spans="1:4" x14ac:dyDescent="0.35">
      <c r="A88">
        <v>3</v>
      </c>
      <c r="B88">
        <f t="shared" si="1"/>
        <v>0.3010299956639812</v>
      </c>
      <c r="D88">
        <v>0</v>
      </c>
    </row>
    <row r="89" spans="1:4" x14ac:dyDescent="0.35">
      <c r="A89">
        <v>2</v>
      </c>
      <c r="B89">
        <f t="shared" si="1"/>
        <v>0</v>
      </c>
      <c r="D89">
        <v>0</v>
      </c>
    </row>
    <row r="90" spans="1:4" x14ac:dyDescent="0.35">
      <c r="A90">
        <v>0</v>
      </c>
      <c r="B90">
        <f t="shared" si="1"/>
        <v>0.47712125471966244</v>
      </c>
      <c r="D90">
        <v>0</v>
      </c>
    </row>
    <row r="91" spans="1:4" x14ac:dyDescent="0.35">
      <c r="A91">
        <v>3</v>
      </c>
      <c r="B91">
        <f t="shared" si="1"/>
        <v>0</v>
      </c>
      <c r="D91">
        <v>0</v>
      </c>
    </row>
    <row r="92" spans="1:4" x14ac:dyDescent="0.35">
      <c r="A92">
        <v>0</v>
      </c>
      <c r="B92">
        <f t="shared" si="1"/>
        <v>0</v>
      </c>
      <c r="D92">
        <v>0</v>
      </c>
    </row>
    <row r="93" spans="1:4" x14ac:dyDescent="0.35">
      <c r="A93">
        <v>0</v>
      </c>
      <c r="B93">
        <f t="shared" si="1"/>
        <v>0.90308998699194354</v>
      </c>
      <c r="D93">
        <v>0</v>
      </c>
    </row>
    <row r="94" spans="1:4" x14ac:dyDescent="0.35">
      <c r="A94">
        <v>8</v>
      </c>
      <c r="B94">
        <f t="shared" si="1"/>
        <v>0.3010299956639812</v>
      </c>
      <c r="D94">
        <v>0</v>
      </c>
    </row>
    <row r="95" spans="1:4" x14ac:dyDescent="0.35">
      <c r="A95">
        <v>2</v>
      </c>
      <c r="B95">
        <f t="shared" si="1"/>
        <v>0</v>
      </c>
      <c r="D95">
        <v>0</v>
      </c>
    </row>
    <row r="96" spans="1:4" x14ac:dyDescent="0.35">
      <c r="A96">
        <v>0</v>
      </c>
      <c r="B96">
        <f t="shared" si="1"/>
        <v>0</v>
      </c>
      <c r="D96">
        <v>0</v>
      </c>
    </row>
    <row r="97" spans="1:4" x14ac:dyDescent="0.35">
      <c r="A97">
        <v>1</v>
      </c>
      <c r="B97">
        <f t="shared" si="1"/>
        <v>0</v>
      </c>
      <c r="D97">
        <v>0</v>
      </c>
    </row>
    <row r="98" spans="1:4" x14ac:dyDescent="0.35">
      <c r="A98">
        <v>0</v>
      </c>
      <c r="B98">
        <f t="shared" si="1"/>
        <v>0.6020599913279624</v>
      </c>
      <c r="D98">
        <v>0</v>
      </c>
    </row>
    <row r="99" spans="1:4" x14ac:dyDescent="0.35">
      <c r="A99">
        <v>4</v>
      </c>
      <c r="B99">
        <f t="shared" si="1"/>
        <v>0.6020599913279624</v>
      </c>
      <c r="D99">
        <v>0</v>
      </c>
    </row>
    <row r="100" spans="1:4" x14ac:dyDescent="0.35">
      <c r="A100">
        <v>4</v>
      </c>
      <c r="B100">
        <f t="shared" si="1"/>
        <v>0</v>
      </c>
      <c r="D100">
        <v>0</v>
      </c>
    </row>
    <row r="101" spans="1:4" x14ac:dyDescent="0.35">
      <c r="A101">
        <v>1</v>
      </c>
      <c r="B101">
        <f t="shared" si="1"/>
        <v>0</v>
      </c>
      <c r="D101">
        <v>0</v>
      </c>
    </row>
    <row r="102" spans="1:4" x14ac:dyDescent="0.35">
      <c r="A102">
        <v>1</v>
      </c>
      <c r="B102">
        <f t="shared" si="1"/>
        <v>0</v>
      </c>
      <c r="D102">
        <v>0</v>
      </c>
    </row>
    <row r="103" spans="1:4" x14ac:dyDescent="0.35">
      <c r="A103">
        <v>1</v>
      </c>
      <c r="B103">
        <f t="shared" si="1"/>
        <v>0.3010299956639812</v>
      </c>
      <c r="D103">
        <v>0</v>
      </c>
    </row>
    <row r="104" spans="1:4" x14ac:dyDescent="0.35">
      <c r="A104">
        <v>2</v>
      </c>
      <c r="B104">
        <f t="shared" si="1"/>
        <v>0</v>
      </c>
      <c r="D104">
        <v>0</v>
      </c>
    </row>
    <row r="105" spans="1:4" x14ac:dyDescent="0.35">
      <c r="A105">
        <v>0</v>
      </c>
      <c r="B105">
        <f t="shared" si="1"/>
        <v>0.47712125471966244</v>
      </c>
      <c r="D105">
        <v>0</v>
      </c>
    </row>
    <row r="106" spans="1:4" x14ac:dyDescent="0.35">
      <c r="A106">
        <v>3</v>
      </c>
      <c r="B106">
        <f t="shared" si="1"/>
        <v>0.6020599913279624</v>
      </c>
      <c r="D106">
        <v>0</v>
      </c>
    </row>
    <row r="107" spans="1:4" x14ac:dyDescent="0.35">
      <c r="A107">
        <v>4</v>
      </c>
      <c r="B107">
        <f t="shared" si="1"/>
        <v>0</v>
      </c>
      <c r="D107">
        <v>0</v>
      </c>
    </row>
    <row r="108" spans="1:4" x14ac:dyDescent="0.35">
      <c r="A108">
        <v>0</v>
      </c>
      <c r="B108">
        <f t="shared" si="1"/>
        <v>0</v>
      </c>
      <c r="D108">
        <v>0</v>
      </c>
    </row>
    <row r="109" spans="1:4" x14ac:dyDescent="0.35">
      <c r="A109">
        <v>1</v>
      </c>
      <c r="B109">
        <f t="shared" si="1"/>
        <v>0.3010299956639812</v>
      </c>
      <c r="D109">
        <v>0</v>
      </c>
    </row>
    <row r="110" spans="1:4" x14ac:dyDescent="0.35">
      <c r="A110">
        <v>2</v>
      </c>
      <c r="B110">
        <f t="shared" si="1"/>
        <v>0</v>
      </c>
      <c r="D110">
        <v>0</v>
      </c>
    </row>
    <row r="111" spans="1:4" x14ac:dyDescent="0.35">
      <c r="A111">
        <v>0</v>
      </c>
      <c r="B111">
        <f t="shared" si="1"/>
        <v>0.3010299956639812</v>
      </c>
      <c r="D111">
        <v>0</v>
      </c>
    </row>
    <row r="112" spans="1:4" x14ac:dyDescent="0.35">
      <c r="A112">
        <v>2</v>
      </c>
      <c r="B112">
        <f t="shared" si="1"/>
        <v>0</v>
      </c>
      <c r="D112">
        <v>0</v>
      </c>
    </row>
    <row r="113" spans="1:4" x14ac:dyDescent="0.35">
      <c r="A113">
        <v>0</v>
      </c>
      <c r="B113">
        <f t="shared" si="1"/>
        <v>0.84509804001425681</v>
      </c>
      <c r="D113">
        <v>0</v>
      </c>
    </row>
    <row r="114" spans="1:4" x14ac:dyDescent="0.35">
      <c r="A114">
        <v>7</v>
      </c>
      <c r="B114">
        <f t="shared" si="1"/>
        <v>0</v>
      </c>
      <c r="D114">
        <v>0</v>
      </c>
    </row>
    <row r="115" spans="1:4" x14ac:dyDescent="0.35">
      <c r="A115">
        <v>0</v>
      </c>
      <c r="B115">
        <f t="shared" si="1"/>
        <v>0</v>
      </c>
      <c r="D115">
        <v>0</v>
      </c>
    </row>
    <row r="116" spans="1:4" x14ac:dyDescent="0.35">
      <c r="A116">
        <v>1</v>
      </c>
      <c r="B116">
        <f t="shared" si="1"/>
        <v>0.47712125471966244</v>
      </c>
      <c r="D116">
        <v>0</v>
      </c>
    </row>
    <row r="117" spans="1:4" x14ac:dyDescent="0.35">
      <c r="A117">
        <v>3</v>
      </c>
      <c r="B117">
        <f t="shared" si="1"/>
        <v>0</v>
      </c>
      <c r="D117">
        <v>0</v>
      </c>
    </row>
    <row r="118" spans="1:4" x14ac:dyDescent="0.35">
      <c r="A118">
        <v>1</v>
      </c>
      <c r="B118">
        <f t="shared" si="1"/>
        <v>0</v>
      </c>
      <c r="D118">
        <v>0</v>
      </c>
    </row>
    <row r="119" spans="1:4" x14ac:dyDescent="0.35">
      <c r="A119">
        <v>0</v>
      </c>
      <c r="B119">
        <f t="shared" si="1"/>
        <v>0</v>
      </c>
      <c r="D119">
        <v>0</v>
      </c>
    </row>
    <row r="120" spans="1:4" x14ac:dyDescent="0.35">
      <c r="A120">
        <v>0</v>
      </c>
      <c r="B120">
        <f t="shared" si="1"/>
        <v>0</v>
      </c>
      <c r="D120">
        <v>0</v>
      </c>
    </row>
    <row r="121" spans="1:4" x14ac:dyDescent="0.35">
      <c r="A121">
        <v>0</v>
      </c>
      <c r="B121">
        <f t="shared" si="1"/>
        <v>0</v>
      </c>
      <c r="D121">
        <v>0</v>
      </c>
    </row>
    <row r="122" spans="1:4" x14ac:dyDescent="0.35">
      <c r="A122">
        <v>0</v>
      </c>
      <c r="B122">
        <f t="shared" si="1"/>
        <v>0.6020599913279624</v>
      </c>
      <c r="D122">
        <v>0</v>
      </c>
    </row>
    <row r="123" spans="1:4" x14ac:dyDescent="0.35">
      <c r="A123">
        <v>4</v>
      </c>
      <c r="B123">
        <f t="shared" si="1"/>
        <v>0.69897000433601886</v>
      </c>
      <c r="D123">
        <v>0</v>
      </c>
    </row>
    <row r="124" spans="1:4" x14ac:dyDescent="0.35">
      <c r="A124">
        <v>5</v>
      </c>
      <c r="B124">
        <f t="shared" si="1"/>
        <v>0</v>
      </c>
      <c r="D12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D3D0-FD3B-4899-911D-86F3204179D2}">
  <dimension ref="A1:I18"/>
  <sheetViews>
    <sheetView workbookViewId="0">
      <selection activeCell="G15" sqref="G15"/>
    </sheetView>
  </sheetViews>
  <sheetFormatPr defaultRowHeight="14.5" x14ac:dyDescent="0.35"/>
  <sheetData>
    <row r="1" spans="1:9" x14ac:dyDescent="0.35">
      <c r="A1" t="s">
        <v>75</v>
      </c>
    </row>
    <row r="2" spans="1:9" ht="15" thickBot="1" x14ac:dyDescent="0.4"/>
    <row r="3" spans="1:9" x14ac:dyDescent="0.35">
      <c r="A3" s="4" t="s">
        <v>76</v>
      </c>
      <c r="B3" s="4"/>
    </row>
    <row r="4" spans="1:9" x14ac:dyDescent="0.35">
      <c r="A4" s="1" t="s">
        <v>77</v>
      </c>
      <c r="B4" s="1">
        <v>0.39751531356148595</v>
      </c>
    </row>
    <row r="5" spans="1:9" x14ac:dyDescent="0.35">
      <c r="A5" s="1" t="s">
        <v>78</v>
      </c>
      <c r="B5" s="1">
        <v>0.15801842451588649</v>
      </c>
    </row>
    <row r="6" spans="1:9" x14ac:dyDescent="0.35">
      <c r="A6" s="1" t="s">
        <v>79</v>
      </c>
      <c r="B6" s="1">
        <v>0.12944699594445791</v>
      </c>
    </row>
    <row r="7" spans="1:9" x14ac:dyDescent="0.35">
      <c r="A7" s="1" t="s">
        <v>80</v>
      </c>
      <c r="B7" s="1">
        <v>3.7706047681320722</v>
      </c>
    </row>
    <row r="8" spans="1:9" ht="15" thickBot="1" x14ac:dyDescent="0.4">
      <c r="A8" s="2" t="s">
        <v>81</v>
      </c>
      <c r="B8" s="2">
        <v>36</v>
      </c>
    </row>
    <row r="10" spans="1:9" ht="15" thickBot="1" x14ac:dyDescent="0.4">
      <c r="A10" t="s">
        <v>82</v>
      </c>
    </row>
    <row r="11" spans="1:9" x14ac:dyDescent="0.35">
      <c r="A11" s="3"/>
      <c r="B11" s="3" t="s">
        <v>87</v>
      </c>
      <c r="C11" s="3" t="s">
        <v>88</v>
      </c>
      <c r="D11" s="3" t="s">
        <v>89</v>
      </c>
      <c r="E11" s="3" t="s">
        <v>90</v>
      </c>
      <c r="F11" s="3" t="s">
        <v>91</v>
      </c>
    </row>
    <row r="12" spans="1:9" x14ac:dyDescent="0.35">
      <c r="A12" s="1" t="s">
        <v>83</v>
      </c>
      <c r="B12" s="1">
        <v>1</v>
      </c>
      <c r="C12" s="1">
        <v>93.388888888888914</v>
      </c>
      <c r="D12" s="1">
        <v>93.388888888888914</v>
      </c>
      <c r="E12" s="1">
        <v>6.5686055598972892</v>
      </c>
      <c r="F12" s="1">
        <v>1.4976792588108892E-2</v>
      </c>
    </row>
    <row r="13" spans="1:9" x14ac:dyDescent="0.35">
      <c r="A13" s="1" t="s">
        <v>84</v>
      </c>
      <c r="B13" s="1">
        <v>35</v>
      </c>
      <c r="C13" s="1">
        <v>497.61111111111109</v>
      </c>
      <c r="D13" s="1">
        <v>14.217460317460317</v>
      </c>
      <c r="E13" s="1"/>
      <c r="F13" s="1"/>
    </row>
    <row r="14" spans="1:9" ht="15" thickBot="1" x14ac:dyDescent="0.4">
      <c r="A14" s="2" t="s">
        <v>85</v>
      </c>
      <c r="B14" s="2">
        <v>36</v>
      </c>
      <c r="C14" s="2">
        <v>591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92</v>
      </c>
      <c r="C16" s="3" t="s">
        <v>80</v>
      </c>
      <c r="D16" s="3" t="s">
        <v>93</v>
      </c>
      <c r="E16" s="3" t="s">
        <v>94</v>
      </c>
      <c r="F16" s="3" t="s">
        <v>95</v>
      </c>
      <c r="G16" s="3" t="s">
        <v>96</v>
      </c>
      <c r="H16" s="3" t="s">
        <v>97</v>
      </c>
      <c r="I16" s="3" t="s">
        <v>98</v>
      </c>
    </row>
    <row r="17" spans="1:9" x14ac:dyDescent="0.35">
      <c r="A17" s="1" t="s">
        <v>86</v>
      </c>
      <c r="B17" s="1">
        <v>0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</row>
    <row r="18" spans="1:9" ht="15" thickBot="1" x14ac:dyDescent="0.4">
      <c r="A18" s="2" t="s">
        <v>99</v>
      </c>
      <c r="B18" s="2">
        <v>2.2777777777777777</v>
      </c>
      <c r="C18" s="2">
        <v>0.88874006690683938</v>
      </c>
      <c r="D18" s="2">
        <v>2.5629290977116956</v>
      </c>
      <c r="E18" s="2">
        <v>1.4836703213769431E-2</v>
      </c>
      <c r="F18" s="2">
        <v>0.47353952179646197</v>
      </c>
      <c r="G18" s="2">
        <v>4.0820160337590936</v>
      </c>
      <c r="H18" s="2">
        <v>0.47353952179646197</v>
      </c>
      <c r="I18" s="2">
        <v>4.0820160337590936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4587-D6E9-40B6-8581-A8648EF5163B}">
  <dimension ref="A1:I18"/>
  <sheetViews>
    <sheetView workbookViewId="0">
      <selection sqref="A1:I21"/>
    </sheetView>
  </sheetViews>
  <sheetFormatPr defaultRowHeight="14.5" x14ac:dyDescent="0.35"/>
  <sheetData>
    <row r="1" spans="1:9" x14ac:dyDescent="0.35">
      <c r="A1" t="s">
        <v>75</v>
      </c>
    </row>
    <row r="2" spans="1:9" ht="15" thickBot="1" x14ac:dyDescent="0.4"/>
    <row r="3" spans="1:9" x14ac:dyDescent="0.35">
      <c r="A3" s="4" t="s">
        <v>76</v>
      </c>
      <c r="B3" s="4"/>
    </row>
    <row r="4" spans="1:9" x14ac:dyDescent="0.35">
      <c r="A4" s="1" t="s">
        <v>77</v>
      </c>
      <c r="B4" s="1">
        <v>0.30178582014172828</v>
      </c>
    </row>
    <row r="5" spans="1:9" x14ac:dyDescent="0.35">
      <c r="A5" s="1" t="s">
        <v>78</v>
      </c>
      <c r="B5" s="1">
        <v>9.1074681238615576E-2</v>
      </c>
    </row>
    <row r="6" spans="1:9" x14ac:dyDescent="0.35">
      <c r="A6" s="1" t="s">
        <v>79</v>
      </c>
      <c r="B6" s="1">
        <v>6.2503252667187009E-2</v>
      </c>
    </row>
    <row r="7" spans="1:9" x14ac:dyDescent="0.35">
      <c r="A7" s="1" t="s">
        <v>80</v>
      </c>
      <c r="B7" s="1">
        <v>1.2586210645492091</v>
      </c>
    </row>
    <row r="8" spans="1:9" ht="15" thickBot="1" x14ac:dyDescent="0.4">
      <c r="A8" s="2" t="s">
        <v>81</v>
      </c>
      <c r="B8" s="2">
        <v>36</v>
      </c>
    </row>
    <row r="10" spans="1:9" ht="15" thickBot="1" x14ac:dyDescent="0.4">
      <c r="A10" t="s">
        <v>82</v>
      </c>
    </row>
    <row r="11" spans="1:9" x14ac:dyDescent="0.35">
      <c r="A11" s="3"/>
      <c r="B11" s="3" t="s">
        <v>87</v>
      </c>
      <c r="C11" s="3" t="s">
        <v>88</v>
      </c>
      <c r="D11" s="3" t="s">
        <v>89</v>
      </c>
      <c r="E11" s="3" t="s">
        <v>90</v>
      </c>
      <c r="F11" s="3" t="s">
        <v>91</v>
      </c>
    </row>
    <row r="12" spans="1:9" x14ac:dyDescent="0.35">
      <c r="A12" s="1" t="s">
        <v>83</v>
      </c>
      <c r="B12" s="1">
        <v>1</v>
      </c>
      <c r="C12" s="1">
        <v>5.55555555555555</v>
      </c>
      <c r="D12" s="1">
        <v>5.55555555555555</v>
      </c>
      <c r="E12" s="1">
        <v>3.5070140280561084</v>
      </c>
      <c r="F12" s="1">
        <v>6.9729502729579326E-2</v>
      </c>
    </row>
    <row r="13" spans="1:9" x14ac:dyDescent="0.35">
      <c r="A13" s="1" t="s">
        <v>84</v>
      </c>
      <c r="B13" s="1">
        <v>35</v>
      </c>
      <c r="C13" s="1">
        <v>55.44444444444445</v>
      </c>
      <c r="D13" s="1">
        <v>1.5841269841269843</v>
      </c>
      <c r="E13" s="1"/>
      <c r="F13" s="1"/>
    </row>
    <row r="14" spans="1:9" ht="15" thickBot="1" x14ac:dyDescent="0.4">
      <c r="A14" s="2" t="s">
        <v>85</v>
      </c>
      <c r="B14" s="2">
        <v>36</v>
      </c>
      <c r="C14" s="2">
        <v>61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92</v>
      </c>
      <c r="C16" s="3" t="s">
        <v>80</v>
      </c>
      <c r="D16" s="3" t="s">
        <v>93</v>
      </c>
      <c r="E16" s="3" t="s">
        <v>94</v>
      </c>
      <c r="F16" s="3" t="s">
        <v>95</v>
      </c>
      <c r="G16" s="3" t="s">
        <v>96</v>
      </c>
      <c r="H16" s="3" t="s">
        <v>97</v>
      </c>
      <c r="I16" s="3" t="s">
        <v>98</v>
      </c>
    </row>
    <row r="17" spans="1:9" x14ac:dyDescent="0.35">
      <c r="A17" s="1" t="s">
        <v>86</v>
      </c>
      <c r="B17" s="1">
        <v>0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</row>
    <row r="18" spans="1:9" ht="15" thickBot="1" x14ac:dyDescent="0.4">
      <c r="A18" s="2" t="s">
        <v>99</v>
      </c>
      <c r="B18" s="2">
        <v>0.55555555555555547</v>
      </c>
      <c r="C18" s="2">
        <v>0.29665982989565903</v>
      </c>
      <c r="D18" s="2">
        <v>1.8727023330086687</v>
      </c>
      <c r="E18" s="2">
        <v>6.9482160410687735E-2</v>
      </c>
      <c r="F18" s="2">
        <v>-4.6695917109020324E-2</v>
      </c>
      <c r="G18" s="2">
        <v>1.1578070282201312</v>
      </c>
      <c r="H18" s="2">
        <v>-4.6695917109020324E-2</v>
      </c>
      <c r="I18" s="2">
        <v>1.1578070282201312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E862-75A0-4CD3-8BE0-591338D6C7F5}">
  <dimension ref="A1:I20"/>
  <sheetViews>
    <sheetView tabSelected="1" workbookViewId="0">
      <selection activeCell="B20" sqref="B20"/>
    </sheetView>
  </sheetViews>
  <sheetFormatPr defaultRowHeight="14.5" x14ac:dyDescent="0.35"/>
  <sheetData>
    <row r="1" spans="1:9" x14ac:dyDescent="0.35">
      <c r="A1" t="s">
        <v>106</v>
      </c>
    </row>
    <row r="2" spans="1:9" ht="15" thickBot="1" x14ac:dyDescent="0.4"/>
    <row r="3" spans="1:9" x14ac:dyDescent="0.35">
      <c r="A3" s="4" t="s">
        <v>107</v>
      </c>
      <c r="B3" s="4"/>
    </row>
    <row r="4" spans="1:9" x14ac:dyDescent="0.35">
      <c r="A4" s="1" t="s">
        <v>108</v>
      </c>
      <c r="B4" s="1">
        <v>0.63173419886898674</v>
      </c>
    </row>
    <row r="5" spans="1:9" x14ac:dyDescent="0.35">
      <c r="A5" s="1" t="s">
        <v>109</v>
      </c>
      <c r="B5" s="1">
        <v>0.39908809802064055</v>
      </c>
    </row>
    <row r="6" spans="1:9" x14ac:dyDescent="0.35">
      <c r="A6" s="1" t="s">
        <v>110</v>
      </c>
      <c r="B6" s="1">
        <v>0.3807395663209846</v>
      </c>
    </row>
    <row r="7" spans="1:9" x14ac:dyDescent="0.35">
      <c r="A7" s="1" t="s">
        <v>111</v>
      </c>
      <c r="B7" s="1">
        <v>0.26921445984819714</v>
      </c>
    </row>
    <row r="8" spans="1:9" ht="15" thickBot="1" x14ac:dyDescent="0.4">
      <c r="A8" s="2" t="s">
        <v>112</v>
      </c>
      <c r="B8" s="2">
        <v>123</v>
      </c>
    </row>
    <row r="10" spans="1:9" ht="15" thickBot="1" x14ac:dyDescent="0.4">
      <c r="A10" t="s">
        <v>113</v>
      </c>
    </row>
    <row r="11" spans="1:9" x14ac:dyDescent="0.35">
      <c r="A11" s="3"/>
      <c r="B11" s="3" t="s">
        <v>118</v>
      </c>
      <c r="C11" s="3" t="s">
        <v>119</v>
      </c>
      <c r="D11" s="3" t="s">
        <v>120</v>
      </c>
      <c r="E11" s="3" t="s">
        <v>90</v>
      </c>
      <c r="F11" s="3" t="s">
        <v>121</v>
      </c>
    </row>
    <row r="12" spans="1:9" x14ac:dyDescent="0.35">
      <c r="A12" s="1" t="s">
        <v>114</v>
      </c>
      <c r="B12" s="1">
        <v>3</v>
      </c>
      <c r="C12" s="1">
        <v>5.7761169979485345</v>
      </c>
      <c r="D12" s="1">
        <v>1.9253723326495116</v>
      </c>
      <c r="E12" s="1">
        <v>26.56549798438499</v>
      </c>
      <c r="F12" s="1">
        <v>3.1772502339813527E-13</v>
      </c>
    </row>
    <row r="13" spans="1:9" x14ac:dyDescent="0.35">
      <c r="A13" s="1" t="s">
        <v>115</v>
      </c>
      <c r="B13" s="1">
        <v>120</v>
      </c>
      <c r="C13" s="1">
        <v>8.6971710469627865</v>
      </c>
      <c r="D13" s="1">
        <v>7.2476425391356555E-2</v>
      </c>
      <c r="E13" s="1"/>
      <c r="F13" s="1"/>
    </row>
    <row r="14" spans="1:9" ht="15" thickBot="1" x14ac:dyDescent="0.4">
      <c r="A14" s="2" t="s">
        <v>116</v>
      </c>
      <c r="B14" s="2">
        <v>123</v>
      </c>
      <c r="C14" s="2">
        <v>14.473288044911321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122</v>
      </c>
      <c r="C16" s="3" t="s">
        <v>111</v>
      </c>
      <c r="D16" s="3" t="s">
        <v>123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128</v>
      </c>
    </row>
    <row r="17" spans="1:9" x14ac:dyDescent="0.35">
      <c r="A17" s="1" t="s">
        <v>117</v>
      </c>
      <c r="B17" s="1">
        <v>0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</row>
    <row r="18" spans="1:9" x14ac:dyDescent="0.35">
      <c r="A18" s="1" t="s">
        <v>129</v>
      </c>
      <c r="B18" s="1">
        <v>0.14045690380621881</v>
      </c>
      <c r="C18" s="1">
        <v>5.0069891014446373E-2</v>
      </c>
      <c r="D18" s="1">
        <v>2.8052168870448231</v>
      </c>
      <c r="E18" s="1">
        <v>5.8678289446696041E-3</v>
      </c>
      <c r="F18" s="1">
        <v>4.1322004207552318E-2</v>
      </c>
      <c r="G18" s="1">
        <v>0.23959180340488528</v>
      </c>
      <c r="H18" s="1">
        <v>4.1322004207552318E-2</v>
      </c>
      <c r="I18" s="1">
        <v>0.23959180340488528</v>
      </c>
    </row>
    <row r="19" spans="1:9" x14ac:dyDescent="0.35">
      <c r="A19" s="1" t="s">
        <v>130</v>
      </c>
      <c r="B19" s="1">
        <v>-0.18158572113589913</v>
      </c>
      <c r="C19" s="1">
        <v>5.2976822450056402E-2</v>
      </c>
      <c r="D19" s="1">
        <v>-3.4276446328408623</v>
      </c>
      <c r="E19" s="1">
        <v>8.3474052717472937E-4</v>
      </c>
      <c r="F19" s="1">
        <v>-0.2864761426694199</v>
      </c>
      <c r="G19" s="1">
        <v>-7.6695299602378392E-2</v>
      </c>
      <c r="H19" s="1">
        <v>-0.2864761426694199</v>
      </c>
      <c r="I19" s="1">
        <v>-7.6695299602378392E-2</v>
      </c>
    </row>
    <row r="20" spans="1:9" ht="15" thickBot="1" x14ac:dyDescent="0.4">
      <c r="A20" s="2" t="s">
        <v>131</v>
      </c>
      <c r="B20" s="2">
        <v>0.17464822457863038</v>
      </c>
      <c r="C20" s="2">
        <v>3.3319829206294838E-2</v>
      </c>
      <c r="D20" s="2">
        <v>5.2415702222637908</v>
      </c>
      <c r="E20" s="2">
        <v>6.9168031570796606E-7</v>
      </c>
      <c r="F20" s="2">
        <v>0.10867728164093329</v>
      </c>
      <c r="G20" s="2">
        <v>0.24061916751632748</v>
      </c>
      <c r="H20" s="2">
        <v>0.10867728164093329</v>
      </c>
      <c r="I20" s="2">
        <v>0.24061916751632748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CDC0-930F-4BA7-A3F0-1F0A4775DCE7}">
  <dimension ref="A1:P124"/>
  <sheetViews>
    <sheetView topLeftCell="A91" zoomScale="58" zoomScaleNormal="115" workbookViewId="0">
      <selection activeCell="P2" sqref="P2:P124"/>
    </sheetView>
  </sheetViews>
  <sheetFormatPr defaultColWidth="10.26953125" defaultRowHeight="14.5" x14ac:dyDescent="0.35"/>
  <sheetData>
    <row r="1" spans="1:16" x14ac:dyDescent="0.35">
      <c r="A1" t="s">
        <v>66</v>
      </c>
      <c r="B1" t="s">
        <v>69</v>
      </c>
      <c r="C1" t="s">
        <v>70</v>
      </c>
      <c r="D1" t="s">
        <v>68</v>
      </c>
      <c r="E1" t="s">
        <v>71</v>
      </c>
      <c r="F1" t="s">
        <v>72</v>
      </c>
      <c r="G1" t="s">
        <v>73</v>
      </c>
      <c r="H1" t="s">
        <v>74</v>
      </c>
      <c r="K1" t="s">
        <v>104</v>
      </c>
      <c r="L1" t="s">
        <v>100</v>
      </c>
      <c r="M1" t="s">
        <v>101</v>
      </c>
      <c r="N1" t="s">
        <v>102</v>
      </c>
      <c r="O1" t="s">
        <v>103</v>
      </c>
      <c r="P1" t="s">
        <v>105</v>
      </c>
    </row>
    <row r="2" spans="1:16" x14ac:dyDescent="0.35">
      <c r="A2">
        <v>1</v>
      </c>
      <c r="B2">
        <v>9</v>
      </c>
      <c r="C2">
        <v>4</v>
      </c>
      <c r="D2">
        <v>1</v>
      </c>
      <c r="E2">
        <v>5</v>
      </c>
      <c r="K2">
        <f>IF(L2&gt;0,LOG(L2),0)</f>
        <v>0</v>
      </c>
      <c r="L2">
        <v>1</v>
      </c>
      <c r="M2">
        <v>9</v>
      </c>
      <c r="N2">
        <v>1</v>
      </c>
      <c r="O2">
        <v>1</v>
      </c>
      <c r="P2">
        <f>LOG(M2)</f>
        <v>0.95424250943932487</v>
      </c>
    </row>
    <row r="3" spans="1:16" x14ac:dyDescent="0.35">
      <c r="A3">
        <v>1</v>
      </c>
      <c r="B3">
        <v>10</v>
      </c>
      <c r="C3">
        <v>4</v>
      </c>
      <c r="D3">
        <v>0</v>
      </c>
      <c r="E3">
        <v>2</v>
      </c>
      <c r="K3">
        <f t="shared" ref="K3:K66" si="0">IF(L3&gt;0,LOG(L3),0)</f>
        <v>0</v>
      </c>
      <c r="L3">
        <v>0</v>
      </c>
      <c r="M3">
        <v>10</v>
      </c>
      <c r="N3">
        <v>1</v>
      </c>
      <c r="O3">
        <v>1</v>
      </c>
      <c r="P3">
        <f t="shared" ref="P3:P66" si="1">LOG(M3)</f>
        <v>1</v>
      </c>
    </row>
    <row r="4" spans="1:16" x14ac:dyDescent="0.35">
      <c r="A4">
        <v>1</v>
      </c>
      <c r="B4">
        <v>11</v>
      </c>
      <c r="C4">
        <v>0</v>
      </c>
      <c r="D4">
        <v>0</v>
      </c>
      <c r="E4">
        <v>6</v>
      </c>
      <c r="K4">
        <f t="shared" si="0"/>
        <v>0</v>
      </c>
      <c r="L4">
        <v>0</v>
      </c>
      <c r="M4">
        <v>11</v>
      </c>
      <c r="N4">
        <v>1</v>
      </c>
      <c r="O4">
        <v>1</v>
      </c>
      <c r="P4">
        <f t="shared" si="1"/>
        <v>1.0413926851582251</v>
      </c>
    </row>
    <row r="5" spans="1:16" x14ac:dyDescent="0.35">
      <c r="A5">
        <v>1</v>
      </c>
      <c r="B5">
        <v>8</v>
      </c>
      <c r="C5">
        <v>4</v>
      </c>
      <c r="D5">
        <v>3</v>
      </c>
      <c r="E5">
        <v>5</v>
      </c>
      <c r="K5">
        <f t="shared" si="0"/>
        <v>0.47712125471966244</v>
      </c>
      <c r="L5">
        <v>3</v>
      </c>
      <c r="M5">
        <v>8</v>
      </c>
      <c r="N5">
        <v>1</v>
      </c>
      <c r="O5">
        <v>1</v>
      </c>
      <c r="P5">
        <f t="shared" si="1"/>
        <v>0.90308998699194354</v>
      </c>
    </row>
    <row r="6" spans="1:16" x14ac:dyDescent="0.35">
      <c r="A6">
        <v>1</v>
      </c>
      <c r="B6">
        <v>10</v>
      </c>
      <c r="C6">
        <v>12</v>
      </c>
      <c r="D6">
        <v>1</v>
      </c>
      <c r="E6">
        <v>-3</v>
      </c>
      <c r="K6">
        <f t="shared" si="0"/>
        <v>0</v>
      </c>
      <c r="L6">
        <v>1</v>
      </c>
      <c r="M6">
        <v>10</v>
      </c>
      <c r="N6">
        <v>1</v>
      </c>
      <c r="O6">
        <v>1</v>
      </c>
      <c r="P6">
        <f t="shared" si="1"/>
        <v>1</v>
      </c>
    </row>
    <row r="7" spans="1:16" x14ac:dyDescent="0.35">
      <c r="A7">
        <v>1</v>
      </c>
      <c r="B7">
        <v>11</v>
      </c>
      <c r="C7">
        <v>4</v>
      </c>
      <c r="D7">
        <v>-1</v>
      </c>
      <c r="E7">
        <v>-1</v>
      </c>
      <c r="K7">
        <f t="shared" si="0"/>
        <v>0</v>
      </c>
      <c r="L7">
        <v>-1</v>
      </c>
      <c r="M7">
        <v>11</v>
      </c>
      <c r="N7">
        <v>1</v>
      </c>
      <c r="O7">
        <v>1</v>
      </c>
      <c r="P7">
        <f t="shared" si="1"/>
        <v>1.0413926851582251</v>
      </c>
    </row>
    <row r="8" spans="1:16" x14ac:dyDescent="0.35">
      <c r="A8">
        <v>1</v>
      </c>
      <c r="B8">
        <v>12</v>
      </c>
      <c r="C8">
        <v>0</v>
      </c>
      <c r="D8">
        <v>-2</v>
      </c>
      <c r="E8">
        <v>0</v>
      </c>
      <c r="K8">
        <f t="shared" si="0"/>
        <v>0</v>
      </c>
      <c r="L8">
        <v>-2</v>
      </c>
      <c r="M8">
        <v>12</v>
      </c>
      <c r="N8">
        <v>1</v>
      </c>
      <c r="O8">
        <v>1</v>
      </c>
      <c r="P8">
        <f t="shared" si="1"/>
        <v>1.0791812460476249</v>
      </c>
    </row>
    <row r="9" spans="1:16" x14ac:dyDescent="0.35">
      <c r="A9">
        <v>1</v>
      </c>
      <c r="B9">
        <v>8</v>
      </c>
      <c r="C9">
        <v>4</v>
      </c>
      <c r="D9">
        <v>3</v>
      </c>
      <c r="E9">
        <v>5</v>
      </c>
      <c r="K9">
        <f t="shared" si="0"/>
        <v>0.47712125471966244</v>
      </c>
      <c r="L9">
        <v>3</v>
      </c>
      <c r="M9">
        <v>8</v>
      </c>
      <c r="N9">
        <v>1</v>
      </c>
      <c r="O9">
        <v>1</v>
      </c>
      <c r="P9">
        <f t="shared" si="1"/>
        <v>0.90308998699194354</v>
      </c>
    </row>
    <row r="10" spans="1:16" x14ac:dyDescent="0.35">
      <c r="A10">
        <v>1</v>
      </c>
      <c r="B10">
        <v>8</v>
      </c>
      <c r="C10">
        <v>4</v>
      </c>
      <c r="D10">
        <v>3</v>
      </c>
      <c r="E10">
        <v>2</v>
      </c>
      <c r="K10">
        <f t="shared" si="0"/>
        <v>0.47712125471966244</v>
      </c>
      <c r="L10">
        <v>3</v>
      </c>
      <c r="M10">
        <v>8</v>
      </c>
      <c r="N10">
        <v>1</v>
      </c>
      <c r="O10">
        <v>1</v>
      </c>
      <c r="P10">
        <f t="shared" si="1"/>
        <v>0.90308998699194354</v>
      </c>
    </row>
    <row r="11" spans="1:16" x14ac:dyDescent="0.35">
      <c r="A11">
        <v>1</v>
      </c>
      <c r="B11">
        <v>9</v>
      </c>
      <c r="C11">
        <v>4</v>
      </c>
      <c r="D11">
        <v>2</v>
      </c>
      <c r="E11">
        <v>2</v>
      </c>
      <c r="K11">
        <f t="shared" si="0"/>
        <v>0.3010299956639812</v>
      </c>
      <c r="L11">
        <v>2</v>
      </c>
      <c r="M11">
        <v>9</v>
      </c>
      <c r="N11">
        <v>1</v>
      </c>
      <c r="O11">
        <v>1</v>
      </c>
      <c r="P11">
        <f t="shared" si="1"/>
        <v>0.95424250943932487</v>
      </c>
    </row>
    <row r="12" spans="1:16" x14ac:dyDescent="0.35">
      <c r="A12">
        <v>1</v>
      </c>
      <c r="B12">
        <v>11</v>
      </c>
      <c r="C12">
        <v>4</v>
      </c>
      <c r="D12">
        <v>-1</v>
      </c>
      <c r="E12">
        <v>-1</v>
      </c>
      <c r="K12">
        <f t="shared" si="0"/>
        <v>0</v>
      </c>
      <c r="L12">
        <v>-1</v>
      </c>
      <c r="M12">
        <v>11</v>
      </c>
      <c r="N12">
        <v>1</v>
      </c>
      <c r="O12">
        <v>1</v>
      </c>
      <c r="P12">
        <f t="shared" si="1"/>
        <v>1.0413926851582251</v>
      </c>
    </row>
    <row r="13" spans="1:16" x14ac:dyDescent="0.35">
      <c r="A13">
        <v>1</v>
      </c>
      <c r="B13">
        <v>10</v>
      </c>
      <c r="C13">
        <v>8</v>
      </c>
      <c r="D13">
        <v>-1</v>
      </c>
      <c r="E13">
        <v>1</v>
      </c>
      <c r="K13">
        <f t="shared" si="0"/>
        <v>0</v>
      </c>
      <c r="L13">
        <v>-1</v>
      </c>
      <c r="M13">
        <v>10</v>
      </c>
      <c r="N13">
        <v>1</v>
      </c>
      <c r="O13">
        <v>1</v>
      </c>
      <c r="P13">
        <f t="shared" si="1"/>
        <v>1</v>
      </c>
    </row>
    <row r="14" spans="1:16" x14ac:dyDescent="0.35">
      <c r="A14">
        <v>1</v>
      </c>
      <c r="B14">
        <v>11</v>
      </c>
      <c r="C14">
        <v>4</v>
      </c>
      <c r="D14">
        <v>1</v>
      </c>
      <c r="E14">
        <v>5</v>
      </c>
      <c r="K14">
        <f t="shared" si="0"/>
        <v>0</v>
      </c>
      <c r="L14">
        <v>1</v>
      </c>
      <c r="M14">
        <v>11</v>
      </c>
      <c r="N14">
        <v>1</v>
      </c>
      <c r="O14">
        <v>1</v>
      </c>
      <c r="P14">
        <f t="shared" si="1"/>
        <v>1.0413926851582251</v>
      </c>
    </row>
    <row r="15" spans="1:16" x14ac:dyDescent="0.35">
      <c r="A15">
        <v>1</v>
      </c>
      <c r="B15">
        <v>11</v>
      </c>
      <c r="C15">
        <v>4</v>
      </c>
      <c r="D15">
        <v>0</v>
      </c>
      <c r="E15">
        <v>-1</v>
      </c>
      <c r="K15">
        <f t="shared" si="0"/>
        <v>0</v>
      </c>
      <c r="L15">
        <v>0</v>
      </c>
      <c r="M15">
        <v>11</v>
      </c>
      <c r="N15">
        <v>1</v>
      </c>
      <c r="O15">
        <v>1</v>
      </c>
      <c r="P15">
        <f t="shared" si="1"/>
        <v>1.0413926851582251</v>
      </c>
    </row>
    <row r="16" spans="1:16" x14ac:dyDescent="0.35">
      <c r="A16">
        <v>1</v>
      </c>
      <c r="B16">
        <v>12</v>
      </c>
      <c r="C16">
        <v>4</v>
      </c>
      <c r="D16">
        <v>0</v>
      </c>
      <c r="E16">
        <v>8</v>
      </c>
      <c r="K16">
        <f t="shared" si="0"/>
        <v>0</v>
      </c>
      <c r="L16">
        <v>0</v>
      </c>
      <c r="M16">
        <v>12</v>
      </c>
      <c r="N16">
        <v>1</v>
      </c>
      <c r="O16">
        <v>1</v>
      </c>
      <c r="P16">
        <f t="shared" si="1"/>
        <v>1.0791812460476249</v>
      </c>
    </row>
    <row r="17" spans="1:16" x14ac:dyDescent="0.35">
      <c r="A17">
        <v>1</v>
      </c>
      <c r="B17">
        <v>11</v>
      </c>
      <c r="C17">
        <v>12</v>
      </c>
      <c r="D17">
        <v>0</v>
      </c>
      <c r="E17">
        <v>-3</v>
      </c>
      <c r="K17">
        <f t="shared" si="0"/>
        <v>0</v>
      </c>
      <c r="L17">
        <v>0</v>
      </c>
      <c r="M17">
        <v>11</v>
      </c>
      <c r="N17">
        <v>1</v>
      </c>
      <c r="O17">
        <v>1</v>
      </c>
      <c r="P17">
        <f t="shared" si="1"/>
        <v>1.0413926851582251</v>
      </c>
    </row>
    <row r="18" spans="1:16" x14ac:dyDescent="0.35">
      <c r="A18">
        <v>1</v>
      </c>
      <c r="B18">
        <v>11</v>
      </c>
      <c r="C18">
        <v>8</v>
      </c>
      <c r="D18">
        <v>0</v>
      </c>
      <c r="E18">
        <v>1</v>
      </c>
      <c r="K18">
        <f t="shared" si="0"/>
        <v>0</v>
      </c>
      <c r="L18">
        <v>0</v>
      </c>
      <c r="M18">
        <v>11</v>
      </c>
      <c r="N18">
        <v>1</v>
      </c>
      <c r="O18">
        <v>1</v>
      </c>
      <c r="P18">
        <f t="shared" si="1"/>
        <v>1.0413926851582251</v>
      </c>
    </row>
    <row r="19" spans="1:16" x14ac:dyDescent="0.35">
      <c r="A19">
        <v>1</v>
      </c>
      <c r="B19">
        <v>11</v>
      </c>
      <c r="C19">
        <v>4</v>
      </c>
      <c r="D19">
        <v>1</v>
      </c>
      <c r="E19">
        <v>8</v>
      </c>
      <c r="K19">
        <f t="shared" si="0"/>
        <v>0</v>
      </c>
      <c r="L19">
        <v>1</v>
      </c>
      <c r="M19">
        <v>11</v>
      </c>
      <c r="N19">
        <v>1</v>
      </c>
      <c r="O19">
        <v>1</v>
      </c>
      <c r="P19">
        <f t="shared" si="1"/>
        <v>1.0413926851582251</v>
      </c>
    </row>
    <row r="20" spans="1:16" x14ac:dyDescent="0.35">
      <c r="A20">
        <v>0</v>
      </c>
      <c r="B20">
        <v>11</v>
      </c>
      <c r="C20">
        <v>4</v>
      </c>
      <c r="D20">
        <v>0</v>
      </c>
      <c r="E20">
        <v>2</v>
      </c>
      <c r="K20">
        <f t="shared" si="0"/>
        <v>0</v>
      </c>
      <c r="L20">
        <v>0</v>
      </c>
      <c r="M20">
        <v>11</v>
      </c>
      <c r="N20">
        <v>0</v>
      </c>
      <c r="O20">
        <v>1</v>
      </c>
      <c r="P20">
        <f t="shared" si="1"/>
        <v>1.0413926851582251</v>
      </c>
    </row>
    <row r="21" spans="1:16" x14ac:dyDescent="0.35">
      <c r="A21">
        <v>0</v>
      </c>
      <c r="B21">
        <v>11</v>
      </c>
      <c r="C21">
        <v>4</v>
      </c>
      <c r="D21">
        <v>-1</v>
      </c>
      <c r="E21">
        <v>5</v>
      </c>
      <c r="K21">
        <f t="shared" si="0"/>
        <v>0</v>
      </c>
      <c r="L21">
        <v>-1</v>
      </c>
      <c r="M21">
        <v>11</v>
      </c>
      <c r="N21">
        <v>0</v>
      </c>
      <c r="O21">
        <v>1</v>
      </c>
      <c r="P21">
        <f t="shared" si="1"/>
        <v>1.0413926851582251</v>
      </c>
    </row>
    <row r="22" spans="1:16" x14ac:dyDescent="0.35">
      <c r="A22">
        <v>0</v>
      </c>
      <c r="B22">
        <v>10</v>
      </c>
      <c r="C22">
        <v>12</v>
      </c>
      <c r="D22">
        <v>2</v>
      </c>
      <c r="E22">
        <v>-6</v>
      </c>
      <c r="K22">
        <f t="shared" si="0"/>
        <v>0.3010299956639812</v>
      </c>
      <c r="L22">
        <v>2</v>
      </c>
      <c r="M22">
        <v>10</v>
      </c>
      <c r="N22">
        <v>0</v>
      </c>
      <c r="O22">
        <v>1</v>
      </c>
      <c r="P22">
        <f t="shared" si="1"/>
        <v>1</v>
      </c>
    </row>
    <row r="23" spans="1:16" x14ac:dyDescent="0.35">
      <c r="A23">
        <v>0</v>
      </c>
      <c r="B23">
        <v>11</v>
      </c>
      <c r="C23">
        <v>4</v>
      </c>
      <c r="D23">
        <v>1</v>
      </c>
      <c r="E23">
        <v>2</v>
      </c>
      <c r="K23">
        <f t="shared" si="0"/>
        <v>0</v>
      </c>
      <c r="L23">
        <v>1</v>
      </c>
      <c r="M23">
        <v>11</v>
      </c>
      <c r="N23">
        <v>0</v>
      </c>
      <c r="O23">
        <v>1</v>
      </c>
      <c r="P23">
        <f t="shared" si="1"/>
        <v>1.0413926851582251</v>
      </c>
    </row>
    <row r="24" spans="1:16" x14ac:dyDescent="0.35">
      <c r="A24">
        <v>0</v>
      </c>
      <c r="B24">
        <v>10</v>
      </c>
      <c r="C24">
        <v>12</v>
      </c>
      <c r="D24">
        <v>0</v>
      </c>
      <c r="E24">
        <v>-3</v>
      </c>
      <c r="K24">
        <f t="shared" si="0"/>
        <v>0</v>
      </c>
      <c r="L24">
        <v>0</v>
      </c>
      <c r="M24">
        <v>10</v>
      </c>
      <c r="N24">
        <v>0</v>
      </c>
      <c r="O24">
        <v>1</v>
      </c>
      <c r="P24">
        <f t="shared" si="1"/>
        <v>1</v>
      </c>
    </row>
    <row r="25" spans="1:16" x14ac:dyDescent="0.35">
      <c r="A25">
        <v>0</v>
      </c>
      <c r="B25">
        <v>11</v>
      </c>
      <c r="C25">
        <v>4</v>
      </c>
      <c r="D25">
        <v>1</v>
      </c>
      <c r="E25">
        <v>-1</v>
      </c>
      <c r="K25">
        <f t="shared" si="0"/>
        <v>0</v>
      </c>
      <c r="L25">
        <v>1</v>
      </c>
      <c r="M25">
        <v>11</v>
      </c>
      <c r="N25">
        <v>0</v>
      </c>
      <c r="O25">
        <v>1</v>
      </c>
      <c r="P25">
        <f t="shared" si="1"/>
        <v>1.0413926851582251</v>
      </c>
    </row>
    <row r="26" spans="1:16" x14ac:dyDescent="0.35">
      <c r="A26">
        <v>0</v>
      </c>
      <c r="B26">
        <v>10</v>
      </c>
      <c r="C26">
        <v>4</v>
      </c>
      <c r="D26">
        <v>0</v>
      </c>
      <c r="E26">
        <v>2</v>
      </c>
      <c r="K26">
        <f t="shared" si="0"/>
        <v>0</v>
      </c>
      <c r="L26">
        <v>0</v>
      </c>
      <c r="M26">
        <v>10</v>
      </c>
      <c r="N26">
        <v>0</v>
      </c>
      <c r="O26">
        <v>1</v>
      </c>
      <c r="P26">
        <f t="shared" si="1"/>
        <v>1</v>
      </c>
    </row>
    <row r="27" spans="1:16" x14ac:dyDescent="0.35">
      <c r="A27">
        <v>0</v>
      </c>
      <c r="B27">
        <v>11</v>
      </c>
      <c r="C27">
        <v>0</v>
      </c>
      <c r="D27">
        <v>1</v>
      </c>
      <c r="E27">
        <v>6</v>
      </c>
      <c r="K27">
        <f t="shared" si="0"/>
        <v>0</v>
      </c>
      <c r="L27">
        <v>1</v>
      </c>
      <c r="M27">
        <v>11</v>
      </c>
      <c r="N27">
        <v>0</v>
      </c>
      <c r="O27">
        <v>1</v>
      </c>
      <c r="P27">
        <f t="shared" si="1"/>
        <v>1.0413926851582251</v>
      </c>
    </row>
    <row r="28" spans="1:16" x14ac:dyDescent="0.35">
      <c r="A28">
        <v>0</v>
      </c>
      <c r="B28">
        <v>11</v>
      </c>
      <c r="C28">
        <v>4</v>
      </c>
      <c r="D28">
        <v>-1</v>
      </c>
      <c r="E28">
        <v>-4</v>
      </c>
      <c r="K28">
        <f t="shared" si="0"/>
        <v>0</v>
      </c>
      <c r="L28">
        <v>-1</v>
      </c>
      <c r="M28">
        <v>11</v>
      </c>
      <c r="N28">
        <v>0</v>
      </c>
      <c r="O28">
        <v>1</v>
      </c>
      <c r="P28">
        <f t="shared" si="1"/>
        <v>1.0413926851582251</v>
      </c>
    </row>
    <row r="29" spans="1:16" x14ac:dyDescent="0.35">
      <c r="A29">
        <v>0</v>
      </c>
      <c r="B29">
        <v>10</v>
      </c>
      <c r="C29">
        <v>4</v>
      </c>
      <c r="D29">
        <v>1</v>
      </c>
      <c r="E29">
        <v>2</v>
      </c>
      <c r="K29">
        <f t="shared" si="0"/>
        <v>0</v>
      </c>
      <c r="L29">
        <v>1</v>
      </c>
      <c r="M29">
        <v>10</v>
      </c>
      <c r="N29">
        <v>0</v>
      </c>
      <c r="O29">
        <v>1</v>
      </c>
      <c r="P29">
        <f t="shared" si="1"/>
        <v>1</v>
      </c>
    </row>
    <row r="30" spans="1:16" x14ac:dyDescent="0.35">
      <c r="A30">
        <v>0</v>
      </c>
      <c r="B30">
        <v>10</v>
      </c>
      <c r="C30">
        <v>0</v>
      </c>
      <c r="D30">
        <v>1</v>
      </c>
      <c r="E30">
        <v>9</v>
      </c>
      <c r="K30">
        <f t="shared" si="0"/>
        <v>0</v>
      </c>
      <c r="L30">
        <v>1</v>
      </c>
      <c r="M30">
        <v>10</v>
      </c>
      <c r="N30">
        <v>0</v>
      </c>
      <c r="O30">
        <v>1</v>
      </c>
      <c r="P30">
        <f t="shared" si="1"/>
        <v>1</v>
      </c>
    </row>
    <row r="31" spans="1:16" x14ac:dyDescent="0.35">
      <c r="A31">
        <v>0</v>
      </c>
      <c r="B31">
        <v>11</v>
      </c>
      <c r="C31">
        <v>0</v>
      </c>
      <c r="D31">
        <v>0</v>
      </c>
      <c r="E31">
        <v>3</v>
      </c>
      <c r="K31">
        <f t="shared" si="0"/>
        <v>0</v>
      </c>
      <c r="L31">
        <v>0</v>
      </c>
      <c r="M31">
        <v>11</v>
      </c>
      <c r="N31">
        <v>0</v>
      </c>
      <c r="O31">
        <v>1</v>
      </c>
      <c r="P31">
        <f t="shared" si="1"/>
        <v>1.0413926851582251</v>
      </c>
    </row>
    <row r="32" spans="1:16" x14ac:dyDescent="0.35">
      <c r="A32">
        <v>0</v>
      </c>
      <c r="B32">
        <v>7</v>
      </c>
      <c r="C32">
        <v>4</v>
      </c>
      <c r="D32">
        <v>2</v>
      </c>
      <c r="E32">
        <v>-1</v>
      </c>
      <c r="K32">
        <f t="shared" si="0"/>
        <v>0.3010299956639812</v>
      </c>
      <c r="L32">
        <v>2</v>
      </c>
      <c r="M32">
        <v>7</v>
      </c>
      <c r="N32">
        <v>0</v>
      </c>
      <c r="O32">
        <v>1</v>
      </c>
      <c r="P32">
        <f t="shared" si="1"/>
        <v>0.84509804001425681</v>
      </c>
    </row>
    <row r="33" spans="1:16" x14ac:dyDescent="0.35">
      <c r="A33">
        <v>0</v>
      </c>
      <c r="B33">
        <v>11</v>
      </c>
      <c r="C33">
        <v>8</v>
      </c>
      <c r="D33">
        <v>1</v>
      </c>
      <c r="E33">
        <v>1</v>
      </c>
      <c r="K33">
        <f t="shared" si="0"/>
        <v>0</v>
      </c>
      <c r="L33">
        <v>1</v>
      </c>
      <c r="M33">
        <v>11</v>
      </c>
      <c r="N33">
        <v>0</v>
      </c>
      <c r="O33">
        <v>1</v>
      </c>
      <c r="P33">
        <f t="shared" si="1"/>
        <v>1.0413926851582251</v>
      </c>
    </row>
    <row r="34" spans="1:16" x14ac:dyDescent="0.35">
      <c r="A34">
        <v>0</v>
      </c>
      <c r="B34">
        <v>9</v>
      </c>
      <c r="C34">
        <v>4</v>
      </c>
      <c r="D34">
        <v>0</v>
      </c>
      <c r="E34">
        <v>-4</v>
      </c>
      <c r="K34">
        <f t="shared" si="0"/>
        <v>0</v>
      </c>
      <c r="L34">
        <v>0</v>
      </c>
      <c r="M34">
        <v>9</v>
      </c>
      <c r="N34">
        <v>0</v>
      </c>
      <c r="O34">
        <v>1</v>
      </c>
      <c r="P34">
        <f t="shared" si="1"/>
        <v>0.95424250943932487</v>
      </c>
    </row>
    <row r="35" spans="1:16" x14ac:dyDescent="0.35">
      <c r="A35">
        <v>0</v>
      </c>
      <c r="B35">
        <v>10</v>
      </c>
      <c r="C35">
        <v>4</v>
      </c>
      <c r="D35">
        <v>-1</v>
      </c>
      <c r="E35">
        <v>5</v>
      </c>
      <c r="K35">
        <f t="shared" si="0"/>
        <v>0</v>
      </c>
      <c r="L35">
        <v>-1</v>
      </c>
      <c r="M35">
        <v>10</v>
      </c>
      <c r="N35">
        <v>0</v>
      </c>
      <c r="O35">
        <v>1</v>
      </c>
      <c r="P35">
        <f t="shared" si="1"/>
        <v>1</v>
      </c>
    </row>
    <row r="36" spans="1:16" x14ac:dyDescent="0.35">
      <c r="A36">
        <v>0</v>
      </c>
      <c r="B36">
        <v>11</v>
      </c>
      <c r="C36">
        <v>8</v>
      </c>
      <c r="D36">
        <v>1</v>
      </c>
      <c r="E36">
        <v>4</v>
      </c>
      <c r="K36">
        <f t="shared" si="0"/>
        <v>0</v>
      </c>
      <c r="L36">
        <v>1</v>
      </c>
      <c r="M36">
        <v>11</v>
      </c>
      <c r="N36">
        <v>0</v>
      </c>
      <c r="O36">
        <v>1</v>
      </c>
      <c r="P36">
        <f t="shared" si="1"/>
        <v>1.0413926851582251</v>
      </c>
    </row>
    <row r="37" spans="1:16" x14ac:dyDescent="0.35">
      <c r="A37">
        <v>0</v>
      </c>
      <c r="B37">
        <v>11</v>
      </c>
      <c r="C37">
        <v>4</v>
      </c>
      <c r="D37">
        <v>1</v>
      </c>
      <c r="E37">
        <v>2</v>
      </c>
      <c r="K37">
        <f t="shared" si="0"/>
        <v>0</v>
      </c>
      <c r="L37">
        <v>1</v>
      </c>
      <c r="M37">
        <v>11</v>
      </c>
      <c r="N37">
        <v>0</v>
      </c>
      <c r="O37">
        <v>1</v>
      </c>
      <c r="P37">
        <f t="shared" si="1"/>
        <v>1.0413926851582251</v>
      </c>
    </row>
    <row r="38" spans="1:16" x14ac:dyDescent="0.35">
      <c r="D38">
        <v>2</v>
      </c>
      <c r="K38">
        <f t="shared" si="0"/>
        <v>0.3010299956639812</v>
      </c>
      <c r="L38">
        <v>2</v>
      </c>
      <c r="M38">
        <v>13</v>
      </c>
      <c r="N38">
        <v>1</v>
      </c>
      <c r="O38">
        <v>0</v>
      </c>
      <c r="P38">
        <f t="shared" si="1"/>
        <v>1.1139433523068367</v>
      </c>
    </row>
    <row r="39" spans="1:16" x14ac:dyDescent="0.35">
      <c r="D39">
        <v>0</v>
      </c>
      <c r="K39">
        <f t="shared" si="0"/>
        <v>0</v>
      </c>
      <c r="L39">
        <v>0</v>
      </c>
      <c r="M39">
        <v>15</v>
      </c>
      <c r="N39">
        <v>1</v>
      </c>
      <c r="O39">
        <v>0</v>
      </c>
      <c r="P39">
        <f t="shared" si="1"/>
        <v>1.1760912590556813</v>
      </c>
    </row>
    <row r="40" spans="1:16" x14ac:dyDescent="0.35">
      <c r="D40">
        <v>5</v>
      </c>
      <c r="K40">
        <f t="shared" si="0"/>
        <v>0.69897000433601886</v>
      </c>
      <c r="L40">
        <v>5</v>
      </c>
      <c r="M40">
        <v>10</v>
      </c>
      <c r="N40">
        <v>1</v>
      </c>
      <c r="O40">
        <v>0</v>
      </c>
      <c r="P40">
        <f t="shared" si="1"/>
        <v>1</v>
      </c>
    </row>
    <row r="41" spans="1:16" x14ac:dyDescent="0.35">
      <c r="D41">
        <v>3</v>
      </c>
      <c r="K41">
        <f t="shared" si="0"/>
        <v>0.47712125471966244</v>
      </c>
      <c r="L41">
        <v>3</v>
      </c>
      <c r="M41">
        <v>12</v>
      </c>
      <c r="N41">
        <v>1</v>
      </c>
      <c r="O41">
        <v>0</v>
      </c>
      <c r="P41">
        <f t="shared" si="1"/>
        <v>1.0791812460476249</v>
      </c>
    </row>
    <row r="42" spans="1:16" x14ac:dyDescent="0.35">
      <c r="D42">
        <v>2</v>
      </c>
      <c r="K42">
        <f t="shared" si="0"/>
        <v>0.3010299956639812</v>
      </c>
      <c r="L42">
        <v>2</v>
      </c>
      <c r="M42">
        <v>13</v>
      </c>
      <c r="N42">
        <v>1</v>
      </c>
      <c r="O42">
        <v>0</v>
      </c>
      <c r="P42">
        <f t="shared" si="1"/>
        <v>1.1139433523068367</v>
      </c>
    </row>
    <row r="43" spans="1:16" x14ac:dyDescent="0.35">
      <c r="D43">
        <v>2</v>
      </c>
      <c r="K43">
        <f t="shared" si="0"/>
        <v>0.3010299956639812</v>
      </c>
      <c r="L43">
        <v>2</v>
      </c>
      <c r="M43">
        <v>13</v>
      </c>
      <c r="N43">
        <v>1</v>
      </c>
      <c r="O43">
        <v>0</v>
      </c>
      <c r="P43">
        <f t="shared" si="1"/>
        <v>1.1139433523068367</v>
      </c>
    </row>
    <row r="44" spans="1:16" x14ac:dyDescent="0.35">
      <c r="D44">
        <v>2</v>
      </c>
      <c r="K44">
        <f t="shared" si="0"/>
        <v>0.3010299956639812</v>
      </c>
      <c r="L44">
        <v>2</v>
      </c>
      <c r="M44">
        <v>13</v>
      </c>
      <c r="N44">
        <v>1</v>
      </c>
      <c r="O44">
        <v>0</v>
      </c>
      <c r="P44">
        <f t="shared" si="1"/>
        <v>1.1139433523068367</v>
      </c>
    </row>
    <row r="45" spans="1:16" x14ac:dyDescent="0.35">
      <c r="D45">
        <v>6</v>
      </c>
      <c r="K45">
        <f t="shared" si="0"/>
        <v>0.77815125038364363</v>
      </c>
      <c r="L45">
        <v>6</v>
      </c>
      <c r="M45">
        <v>9</v>
      </c>
      <c r="N45">
        <v>1</v>
      </c>
      <c r="O45">
        <v>0</v>
      </c>
      <c r="P45">
        <f t="shared" si="1"/>
        <v>0.95424250943932487</v>
      </c>
    </row>
    <row r="46" spans="1:16" x14ac:dyDescent="0.35">
      <c r="D46">
        <v>5</v>
      </c>
      <c r="K46">
        <f t="shared" si="0"/>
        <v>0.69897000433601886</v>
      </c>
      <c r="L46">
        <v>5</v>
      </c>
      <c r="M46">
        <v>10</v>
      </c>
      <c r="N46">
        <v>1</v>
      </c>
      <c r="O46">
        <v>0</v>
      </c>
      <c r="P46">
        <f t="shared" si="1"/>
        <v>1</v>
      </c>
    </row>
    <row r="47" spans="1:16" x14ac:dyDescent="0.35">
      <c r="D47">
        <v>0</v>
      </c>
      <c r="K47">
        <f t="shared" si="0"/>
        <v>0</v>
      </c>
      <c r="L47">
        <v>0</v>
      </c>
      <c r="M47">
        <v>16</v>
      </c>
      <c r="N47">
        <v>1</v>
      </c>
      <c r="O47">
        <v>0</v>
      </c>
      <c r="P47">
        <f t="shared" si="1"/>
        <v>1.2041199826559248</v>
      </c>
    </row>
    <row r="48" spans="1:16" x14ac:dyDescent="0.35">
      <c r="D48">
        <v>1</v>
      </c>
      <c r="K48">
        <f t="shared" si="0"/>
        <v>0</v>
      </c>
      <c r="L48">
        <v>1</v>
      </c>
      <c r="M48">
        <v>14</v>
      </c>
      <c r="N48">
        <v>1</v>
      </c>
      <c r="O48">
        <v>0</v>
      </c>
      <c r="P48">
        <f t="shared" si="1"/>
        <v>1.146128035678238</v>
      </c>
    </row>
    <row r="49" spans="4:16" x14ac:dyDescent="0.35">
      <c r="D49">
        <v>2</v>
      </c>
      <c r="K49">
        <f t="shared" si="0"/>
        <v>0.3010299956639812</v>
      </c>
      <c r="L49">
        <v>2</v>
      </c>
      <c r="M49">
        <v>13</v>
      </c>
      <c r="N49">
        <v>1</v>
      </c>
      <c r="O49">
        <v>0</v>
      </c>
      <c r="P49">
        <f t="shared" si="1"/>
        <v>1.1139433523068367</v>
      </c>
    </row>
    <row r="50" spans="4:16" x14ac:dyDescent="0.35">
      <c r="D50">
        <v>0</v>
      </c>
      <c r="K50">
        <f t="shared" si="0"/>
        <v>0</v>
      </c>
      <c r="L50">
        <v>0</v>
      </c>
      <c r="M50">
        <v>15</v>
      </c>
      <c r="N50">
        <v>1</v>
      </c>
      <c r="O50">
        <v>0</v>
      </c>
      <c r="P50">
        <f t="shared" si="1"/>
        <v>1.1760912590556813</v>
      </c>
    </row>
    <row r="51" spans="4:16" x14ac:dyDescent="0.35">
      <c r="D51">
        <v>0</v>
      </c>
      <c r="K51">
        <f t="shared" si="0"/>
        <v>0</v>
      </c>
      <c r="L51">
        <v>0</v>
      </c>
      <c r="M51">
        <v>15</v>
      </c>
      <c r="N51">
        <v>1</v>
      </c>
      <c r="O51">
        <v>0</v>
      </c>
      <c r="P51">
        <f t="shared" si="1"/>
        <v>1.1760912590556813</v>
      </c>
    </row>
    <row r="52" spans="4:16" x14ac:dyDescent="0.35">
      <c r="D52">
        <v>4</v>
      </c>
      <c r="K52">
        <f t="shared" si="0"/>
        <v>0.6020599913279624</v>
      </c>
      <c r="L52">
        <v>4</v>
      </c>
      <c r="M52">
        <v>11</v>
      </c>
      <c r="N52">
        <v>1</v>
      </c>
      <c r="O52">
        <v>0</v>
      </c>
      <c r="P52">
        <f t="shared" si="1"/>
        <v>1.0413926851582251</v>
      </c>
    </row>
    <row r="53" spans="4:16" x14ac:dyDescent="0.35">
      <c r="D53">
        <v>0</v>
      </c>
      <c r="K53">
        <f t="shared" si="0"/>
        <v>0</v>
      </c>
      <c r="L53">
        <v>0</v>
      </c>
      <c r="M53">
        <v>15</v>
      </c>
      <c r="N53">
        <v>1</v>
      </c>
      <c r="O53">
        <v>0</v>
      </c>
      <c r="P53">
        <f t="shared" si="1"/>
        <v>1.1760912590556813</v>
      </c>
    </row>
    <row r="54" spans="4:16" x14ac:dyDescent="0.35">
      <c r="D54">
        <v>3</v>
      </c>
      <c r="K54">
        <f t="shared" si="0"/>
        <v>0.47712125471966244</v>
      </c>
      <c r="L54">
        <v>3</v>
      </c>
      <c r="M54">
        <v>12</v>
      </c>
      <c r="N54">
        <v>1</v>
      </c>
      <c r="O54">
        <v>0</v>
      </c>
      <c r="P54">
        <f t="shared" si="1"/>
        <v>1.0791812460476249</v>
      </c>
    </row>
    <row r="55" spans="4:16" x14ac:dyDescent="0.35">
      <c r="D55">
        <v>5</v>
      </c>
      <c r="K55">
        <f t="shared" si="0"/>
        <v>0.69897000433601886</v>
      </c>
      <c r="L55">
        <v>5</v>
      </c>
      <c r="M55">
        <v>10</v>
      </c>
      <c r="N55">
        <v>1</v>
      </c>
      <c r="O55">
        <v>0</v>
      </c>
      <c r="P55">
        <f t="shared" si="1"/>
        <v>1</v>
      </c>
    </row>
    <row r="56" spans="4:16" x14ac:dyDescent="0.35">
      <c r="D56">
        <v>0</v>
      </c>
      <c r="K56">
        <f t="shared" si="0"/>
        <v>0</v>
      </c>
      <c r="L56">
        <v>0</v>
      </c>
      <c r="M56">
        <v>15</v>
      </c>
      <c r="N56">
        <v>1</v>
      </c>
      <c r="O56">
        <v>0</v>
      </c>
      <c r="P56">
        <f t="shared" si="1"/>
        <v>1.1760912590556813</v>
      </c>
    </row>
    <row r="57" spans="4:16" x14ac:dyDescent="0.35">
      <c r="D57">
        <v>0</v>
      </c>
      <c r="K57">
        <f t="shared" si="0"/>
        <v>0</v>
      </c>
      <c r="L57">
        <v>0</v>
      </c>
      <c r="M57">
        <v>15</v>
      </c>
      <c r="N57">
        <v>1</v>
      </c>
      <c r="O57">
        <v>0</v>
      </c>
      <c r="P57">
        <f t="shared" si="1"/>
        <v>1.1760912590556813</v>
      </c>
    </row>
    <row r="58" spans="4:16" x14ac:dyDescent="0.35">
      <c r="D58">
        <v>9</v>
      </c>
      <c r="K58">
        <f t="shared" si="0"/>
        <v>0.95424250943932487</v>
      </c>
      <c r="L58">
        <v>9</v>
      </c>
      <c r="M58">
        <v>6</v>
      </c>
      <c r="N58">
        <v>1</v>
      </c>
      <c r="O58">
        <v>0</v>
      </c>
      <c r="P58">
        <f t="shared" si="1"/>
        <v>0.77815125038364363</v>
      </c>
    </row>
    <row r="59" spans="4:16" x14ac:dyDescent="0.35">
      <c r="D59">
        <v>2</v>
      </c>
      <c r="K59">
        <f t="shared" si="0"/>
        <v>0.3010299956639812</v>
      </c>
      <c r="L59">
        <v>2</v>
      </c>
      <c r="M59">
        <v>13</v>
      </c>
      <c r="N59">
        <v>1</v>
      </c>
      <c r="O59">
        <v>0</v>
      </c>
      <c r="P59">
        <f t="shared" si="1"/>
        <v>1.1139433523068367</v>
      </c>
    </row>
    <row r="60" spans="4:16" x14ac:dyDescent="0.35">
      <c r="D60">
        <v>0</v>
      </c>
      <c r="K60">
        <f t="shared" si="0"/>
        <v>0</v>
      </c>
      <c r="L60">
        <v>0</v>
      </c>
      <c r="M60">
        <v>16</v>
      </c>
      <c r="N60">
        <v>1</v>
      </c>
      <c r="O60">
        <v>0</v>
      </c>
      <c r="P60">
        <f t="shared" si="1"/>
        <v>1.2041199826559248</v>
      </c>
    </row>
    <row r="61" spans="4:16" x14ac:dyDescent="0.35">
      <c r="D61">
        <v>4</v>
      </c>
      <c r="K61">
        <f t="shared" si="0"/>
        <v>0.6020599913279624</v>
      </c>
      <c r="L61">
        <v>4</v>
      </c>
      <c r="M61">
        <v>11</v>
      </c>
      <c r="N61">
        <v>1</v>
      </c>
      <c r="O61">
        <v>0</v>
      </c>
      <c r="P61">
        <f t="shared" si="1"/>
        <v>1.0413926851582251</v>
      </c>
    </row>
    <row r="62" spans="4:16" x14ac:dyDescent="0.35">
      <c r="D62">
        <v>3</v>
      </c>
      <c r="K62">
        <f t="shared" si="0"/>
        <v>0.47712125471966244</v>
      </c>
      <c r="L62">
        <v>3</v>
      </c>
      <c r="M62">
        <v>12</v>
      </c>
      <c r="N62">
        <v>1</v>
      </c>
      <c r="O62">
        <v>0</v>
      </c>
      <c r="P62">
        <f t="shared" si="1"/>
        <v>1.0791812460476249</v>
      </c>
    </row>
    <row r="63" spans="4:16" x14ac:dyDescent="0.35">
      <c r="D63">
        <v>3</v>
      </c>
      <c r="K63">
        <f t="shared" si="0"/>
        <v>0.47712125471966244</v>
      </c>
      <c r="L63">
        <v>3</v>
      </c>
      <c r="M63">
        <v>12</v>
      </c>
      <c r="N63">
        <v>1</v>
      </c>
      <c r="O63">
        <v>0</v>
      </c>
      <c r="P63">
        <f t="shared" si="1"/>
        <v>1.0791812460476249</v>
      </c>
    </row>
    <row r="64" spans="4:16" x14ac:dyDescent="0.35">
      <c r="D64">
        <v>2</v>
      </c>
      <c r="K64">
        <f t="shared" si="0"/>
        <v>0.3010299956639812</v>
      </c>
      <c r="L64">
        <v>2</v>
      </c>
      <c r="M64">
        <v>13</v>
      </c>
      <c r="N64">
        <v>1</v>
      </c>
      <c r="O64">
        <v>0</v>
      </c>
      <c r="P64">
        <f t="shared" si="1"/>
        <v>1.1139433523068367</v>
      </c>
    </row>
    <row r="65" spans="4:16" x14ac:dyDescent="0.35">
      <c r="D65">
        <v>0</v>
      </c>
      <c r="K65">
        <f t="shared" si="0"/>
        <v>0</v>
      </c>
      <c r="L65">
        <v>0</v>
      </c>
      <c r="M65">
        <v>16</v>
      </c>
      <c r="N65">
        <v>1</v>
      </c>
      <c r="O65">
        <v>0</v>
      </c>
      <c r="P65">
        <f t="shared" si="1"/>
        <v>1.2041199826559248</v>
      </c>
    </row>
    <row r="66" spans="4:16" x14ac:dyDescent="0.35">
      <c r="D66">
        <v>4</v>
      </c>
      <c r="K66">
        <f t="shared" si="0"/>
        <v>0.6020599913279624</v>
      </c>
      <c r="L66">
        <v>4</v>
      </c>
      <c r="M66">
        <v>11</v>
      </c>
      <c r="N66">
        <v>1</v>
      </c>
      <c r="O66">
        <v>0</v>
      </c>
      <c r="P66">
        <f t="shared" si="1"/>
        <v>1.0413926851582251</v>
      </c>
    </row>
    <row r="67" spans="4:16" x14ac:dyDescent="0.35">
      <c r="D67">
        <v>2</v>
      </c>
      <c r="K67">
        <f t="shared" ref="K67:K124" si="2">IF(L67&gt;0,LOG(L67),0)</f>
        <v>0.3010299956639812</v>
      </c>
      <c r="L67">
        <v>2</v>
      </c>
      <c r="M67">
        <v>13</v>
      </c>
      <c r="N67">
        <v>1</v>
      </c>
      <c r="O67">
        <v>0</v>
      </c>
      <c r="P67">
        <f t="shared" ref="P67:P124" si="3">LOG(M67)</f>
        <v>1.1139433523068367</v>
      </c>
    </row>
    <row r="68" spans="4:16" x14ac:dyDescent="0.35">
      <c r="D68">
        <v>4</v>
      </c>
      <c r="K68">
        <f t="shared" si="2"/>
        <v>0.6020599913279624</v>
      </c>
      <c r="L68">
        <v>4</v>
      </c>
      <c r="M68">
        <v>11</v>
      </c>
      <c r="N68">
        <v>1</v>
      </c>
      <c r="O68">
        <v>0</v>
      </c>
      <c r="P68">
        <f t="shared" si="3"/>
        <v>1.0413926851582251</v>
      </c>
    </row>
    <row r="69" spans="4:16" x14ac:dyDescent="0.35">
      <c r="D69">
        <v>8</v>
      </c>
      <c r="K69">
        <f t="shared" si="2"/>
        <v>0.90308998699194354</v>
      </c>
      <c r="L69">
        <v>8</v>
      </c>
      <c r="M69">
        <v>7</v>
      </c>
      <c r="N69">
        <v>1</v>
      </c>
      <c r="O69">
        <v>0</v>
      </c>
      <c r="P69">
        <f t="shared" si="3"/>
        <v>0.84509804001425681</v>
      </c>
    </row>
    <row r="70" spans="4:16" x14ac:dyDescent="0.35">
      <c r="D70">
        <v>0</v>
      </c>
      <c r="K70">
        <f t="shared" si="2"/>
        <v>0</v>
      </c>
      <c r="L70">
        <v>0</v>
      </c>
      <c r="M70">
        <v>15</v>
      </c>
      <c r="N70">
        <v>1</v>
      </c>
      <c r="O70">
        <v>0</v>
      </c>
      <c r="P70">
        <f t="shared" si="3"/>
        <v>1.1760912590556813</v>
      </c>
    </row>
    <row r="71" spans="4:16" x14ac:dyDescent="0.35">
      <c r="D71">
        <v>3</v>
      </c>
      <c r="K71">
        <f t="shared" si="2"/>
        <v>0.47712125471966244</v>
      </c>
      <c r="L71">
        <v>3</v>
      </c>
      <c r="M71">
        <v>12</v>
      </c>
      <c r="N71">
        <v>1</v>
      </c>
      <c r="O71">
        <v>0</v>
      </c>
      <c r="P71">
        <f t="shared" si="3"/>
        <v>1.0791812460476249</v>
      </c>
    </row>
    <row r="72" spans="4:16" x14ac:dyDescent="0.35">
      <c r="D72">
        <v>0</v>
      </c>
      <c r="K72">
        <f t="shared" si="2"/>
        <v>0</v>
      </c>
      <c r="L72">
        <v>0</v>
      </c>
      <c r="M72">
        <v>12</v>
      </c>
      <c r="N72">
        <v>0</v>
      </c>
      <c r="O72">
        <v>0</v>
      </c>
      <c r="P72">
        <f t="shared" si="3"/>
        <v>1.0791812460476249</v>
      </c>
    </row>
    <row r="73" spans="4:16" x14ac:dyDescent="0.35">
      <c r="D73">
        <v>0</v>
      </c>
      <c r="K73">
        <f t="shared" si="2"/>
        <v>0</v>
      </c>
      <c r="L73">
        <v>0</v>
      </c>
      <c r="M73">
        <v>14</v>
      </c>
      <c r="N73">
        <v>0</v>
      </c>
      <c r="O73">
        <v>0</v>
      </c>
      <c r="P73">
        <f t="shared" si="3"/>
        <v>1.146128035678238</v>
      </c>
    </row>
    <row r="74" spans="4:16" x14ac:dyDescent="0.35">
      <c r="D74">
        <v>0</v>
      </c>
      <c r="K74">
        <f t="shared" si="2"/>
        <v>0</v>
      </c>
      <c r="L74">
        <v>0</v>
      </c>
      <c r="M74">
        <v>14</v>
      </c>
      <c r="N74">
        <v>0</v>
      </c>
      <c r="O74">
        <v>0</v>
      </c>
      <c r="P74">
        <f t="shared" si="3"/>
        <v>1.146128035678238</v>
      </c>
    </row>
    <row r="75" spans="4:16" x14ac:dyDescent="0.35">
      <c r="D75">
        <v>2</v>
      </c>
      <c r="K75">
        <f t="shared" si="2"/>
        <v>0.3010299956639812</v>
      </c>
      <c r="L75">
        <v>2</v>
      </c>
      <c r="M75">
        <v>12</v>
      </c>
      <c r="N75">
        <v>0</v>
      </c>
      <c r="O75">
        <v>0</v>
      </c>
      <c r="P75">
        <f t="shared" si="3"/>
        <v>1.0791812460476249</v>
      </c>
    </row>
    <row r="76" spans="4:16" x14ac:dyDescent="0.35">
      <c r="D76">
        <v>0</v>
      </c>
      <c r="K76">
        <f t="shared" si="2"/>
        <v>0</v>
      </c>
      <c r="L76">
        <v>0</v>
      </c>
      <c r="M76">
        <v>14</v>
      </c>
      <c r="N76">
        <v>0</v>
      </c>
      <c r="O76">
        <v>0</v>
      </c>
      <c r="P76">
        <f t="shared" si="3"/>
        <v>1.146128035678238</v>
      </c>
    </row>
    <row r="77" spans="4:16" x14ac:dyDescent="0.35">
      <c r="D77">
        <v>7</v>
      </c>
      <c r="K77">
        <f t="shared" si="2"/>
        <v>0.84509804001425681</v>
      </c>
      <c r="L77">
        <v>7</v>
      </c>
      <c r="M77">
        <v>8</v>
      </c>
      <c r="N77">
        <v>0</v>
      </c>
      <c r="O77">
        <v>0</v>
      </c>
      <c r="P77">
        <f t="shared" si="3"/>
        <v>0.90308998699194354</v>
      </c>
    </row>
    <row r="78" spans="4:16" x14ac:dyDescent="0.35">
      <c r="D78">
        <v>3</v>
      </c>
      <c r="K78">
        <f t="shared" si="2"/>
        <v>0.47712125471966244</v>
      </c>
      <c r="L78">
        <v>3</v>
      </c>
      <c r="M78">
        <v>11</v>
      </c>
      <c r="N78">
        <v>0</v>
      </c>
      <c r="O78">
        <v>0</v>
      </c>
      <c r="P78">
        <f t="shared" si="3"/>
        <v>1.0413926851582251</v>
      </c>
    </row>
    <row r="79" spans="4:16" x14ac:dyDescent="0.35">
      <c r="D79">
        <v>0</v>
      </c>
      <c r="K79">
        <f t="shared" si="2"/>
        <v>0</v>
      </c>
      <c r="L79">
        <v>0</v>
      </c>
      <c r="M79">
        <v>14</v>
      </c>
      <c r="N79">
        <v>0</v>
      </c>
      <c r="O79">
        <v>0</v>
      </c>
      <c r="P79">
        <f t="shared" si="3"/>
        <v>1.146128035678238</v>
      </c>
    </row>
    <row r="80" spans="4:16" x14ac:dyDescent="0.35">
      <c r="D80">
        <v>0</v>
      </c>
      <c r="K80">
        <f t="shared" si="2"/>
        <v>0</v>
      </c>
      <c r="L80">
        <v>0</v>
      </c>
      <c r="M80">
        <v>15</v>
      </c>
      <c r="N80">
        <v>0</v>
      </c>
      <c r="O80">
        <v>0</v>
      </c>
      <c r="P80">
        <f t="shared" si="3"/>
        <v>1.1760912590556813</v>
      </c>
    </row>
    <row r="81" spans="4:16" x14ac:dyDescent="0.35">
      <c r="D81">
        <v>0</v>
      </c>
      <c r="K81">
        <f t="shared" si="2"/>
        <v>0</v>
      </c>
      <c r="L81">
        <v>0</v>
      </c>
      <c r="M81">
        <v>13</v>
      </c>
      <c r="N81">
        <v>0</v>
      </c>
      <c r="O81">
        <v>0</v>
      </c>
      <c r="P81">
        <f t="shared" si="3"/>
        <v>1.1139433523068367</v>
      </c>
    </row>
    <row r="82" spans="4:16" x14ac:dyDescent="0.35">
      <c r="D82">
        <v>2</v>
      </c>
      <c r="K82">
        <f t="shared" si="2"/>
        <v>0.3010299956639812</v>
      </c>
      <c r="L82">
        <v>2</v>
      </c>
      <c r="M82">
        <v>12</v>
      </c>
      <c r="N82">
        <v>0</v>
      </c>
      <c r="O82">
        <v>0</v>
      </c>
      <c r="P82">
        <f t="shared" si="3"/>
        <v>1.0791812460476249</v>
      </c>
    </row>
    <row r="83" spans="4:16" x14ac:dyDescent="0.35">
      <c r="D83">
        <v>1</v>
      </c>
      <c r="K83">
        <f t="shared" si="2"/>
        <v>0</v>
      </c>
      <c r="L83">
        <v>1</v>
      </c>
      <c r="M83">
        <v>13</v>
      </c>
      <c r="N83">
        <v>0</v>
      </c>
      <c r="O83">
        <v>0</v>
      </c>
      <c r="P83">
        <f t="shared" si="3"/>
        <v>1.1139433523068367</v>
      </c>
    </row>
    <row r="84" spans="4:16" x14ac:dyDescent="0.35">
      <c r="D84">
        <v>4</v>
      </c>
      <c r="K84">
        <f t="shared" si="2"/>
        <v>0.6020599913279624</v>
      </c>
      <c r="L84">
        <v>4</v>
      </c>
      <c r="M84">
        <v>10</v>
      </c>
      <c r="N84">
        <v>0</v>
      </c>
      <c r="O84">
        <v>0</v>
      </c>
      <c r="P84">
        <f t="shared" si="3"/>
        <v>1</v>
      </c>
    </row>
    <row r="85" spans="4:16" x14ac:dyDescent="0.35">
      <c r="D85">
        <v>1</v>
      </c>
      <c r="K85">
        <f t="shared" si="2"/>
        <v>0</v>
      </c>
      <c r="L85">
        <v>1</v>
      </c>
      <c r="M85">
        <v>12</v>
      </c>
      <c r="N85">
        <v>0</v>
      </c>
      <c r="O85">
        <v>0</v>
      </c>
      <c r="P85">
        <f t="shared" si="3"/>
        <v>1.0791812460476249</v>
      </c>
    </row>
    <row r="86" spans="4:16" x14ac:dyDescent="0.35">
      <c r="D86">
        <v>1</v>
      </c>
      <c r="K86">
        <f t="shared" si="2"/>
        <v>0</v>
      </c>
      <c r="L86">
        <v>1</v>
      </c>
      <c r="M86">
        <v>14</v>
      </c>
      <c r="N86">
        <v>0</v>
      </c>
      <c r="O86">
        <v>0</v>
      </c>
      <c r="P86">
        <f t="shared" si="3"/>
        <v>1.146128035678238</v>
      </c>
    </row>
    <row r="87" spans="4:16" x14ac:dyDescent="0.35">
      <c r="D87">
        <v>2</v>
      </c>
      <c r="K87">
        <f t="shared" si="2"/>
        <v>0.3010299956639812</v>
      </c>
      <c r="L87">
        <v>2</v>
      </c>
      <c r="M87">
        <v>12</v>
      </c>
      <c r="N87">
        <v>0</v>
      </c>
      <c r="O87">
        <v>0</v>
      </c>
      <c r="P87">
        <f t="shared" si="3"/>
        <v>1.0791812460476249</v>
      </c>
    </row>
    <row r="88" spans="4:16" x14ac:dyDescent="0.35">
      <c r="D88">
        <v>3</v>
      </c>
      <c r="K88">
        <f t="shared" si="2"/>
        <v>0.47712125471966244</v>
      </c>
      <c r="L88">
        <v>3</v>
      </c>
      <c r="M88">
        <v>8</v>
      </c>
      <c r="N88">
        <v>0</v>
      </c>
      <c r="O88">
        <v>0</v>
      </c>
      <c r="P88">
        <f t="shared" si="3"/>
        <v>0.90308998699194354</v>
      </c>
    </row>
    <row r="89" spans="4:16" x14ac:dyDescent="0.35">
      <c r="D89">
        <v>2</v>
      </c>
      <c r="K89">
        <f t="shared" si="2"/>
        <v>0.3010299956639812</v>
      </c>
      <c r="L89">
        <v>2</v>
      </c>
      <c r="M89">
        <v>12</v>
      </c>
      <c r="N89">
        <v>0</v>
      </c>
      <c r="O89">
        <v>0</v>
      </c>
      <c r="P89">
        <f t="shared" si="3"/>
        <v>1.0791812460476249</v>
      </c>
    </row>
    <row r="90" spans="4:16" x14ac:dyDescent="0.35">
      <c r="D90">
        <v>0</v>
      </c>
      <c r="K90">
        <f t="shared" si="2"/>
        <v>0</v>
      </c>
      <c r="L90">
        <v>0</v>
      </c>
      <c r="M90">
        <v>16</v>
      </c>
      <c r="N90">
        <v>0</v>
      </c>
      <c r="O90">
        <v>0</v>
      </c>
      <c r="P90">
        <f t="shared" si="3"/>
        <v>1.2041199826559248</v>
      </c>
    </row>
    <row r="91" spans="4:16" x14ac:dyDescent="0.35">
      <c r="D91">
        <v>3</v>
      </c>
      <c r="K91">
        <f t="shared" si="2"/>
        <v>0.47712125471966244</v>
      </c>
      <c r="L91">
        <v>3</v>
      </c>
      <c r="M91">
        <v>11</v>
      </c>
      <c r="N91">
        <v>0</v>
      </c>
      <c r="O91">
        <v>0</v>
      </c>
      <c r="P91">
        <f t="shared" si="3"/>
        <v>1.0413926851582251</v>
      </c>
    </row>
    <row r="92" spans="4:16" x14ac:dyDescent="0.35">
      <c r="D92">
        <v>0</v>
      </c>
      <c r="K92">
        <f t="shared" si="2"/>
        <v>0</v>
      </c>
      <c r="L92">
        <v>0</v>
      </c>
      <c r="M92">
        <v>8</v>
      </c>
      <c r="N92">
        <v>0</v>
      </c>
      <c r="O92">
        <v>0</v>
      </c>
      <c r="P92">
        <f t="shared" si="3"/>
        <v>0.90308998699194354</v>
      </c>
    </row>
    <row r="93" spans="4:16" x14ac:dyDescent="0.35">
      <c r="D93">
        <v>0</v>
      </c>
      <c r="K93">
        <f t="shared" si="2"/>
        <v>0</v>
      </c>
      <c r="L93">
        <v>0</v>
      </c>
      <c r="M93">
        <v>8</v>
      </c>
      <c r="N93">
        <v>0</v>
      </c>
      <c r="O93">
        <v>0</v>
      </c>
      <c r="P93">
        <f t="shared" si="3"/>
        <v>0.90308998699194354</v>
      </c>
    </row>
    <row r="94" spans="4:16" x14ac:dyDescent="0.35">
      <c r="D94">
        <v>8</v>
      </c>
      <c r="K94">
        <f t="shared" si="2"/>
        <v>0.90308998699194354</v>
      </c>
      <c r="L94">
        <v>8</v>
      </c>
      <c r="M94">
        <v>5</v>
      </c>
      <c r="N94">
        <v>0</v>
      </c>
      <c r="O94">
        <v>0</v>
      </c>
      <c r="P94">
        <f t="shared" si="3"/>
        <v>0.69897000433601886</v>
      </c>
    </row>
    <row r="95" spans="4:16" x14ac:dyDescent="0.35">
      <c r="D95">
        <v>2</v>
      </c>
      <c r="K95">
        <f t="shared" si="2"/>
        <v>0.3010299956639812</v>
      </c>
      <c r="L95">
        <v>2</v>
      </c>
      <c r="M95">
        <v>8</v>
      </c>
      <c r="N95">
        <v>0</v>
      </c>
      <c r="O95">
        <v>0</v>
      </c>
      <c r="P95">
        <f t="shared" si="3"/>
        <v>0.90308998699194354</v>
      </c>
    </row>
    <row r="96" spans="4:16" x14ac:dyDescent="0.35">
      <c r="D96">
        <v>0</v>
      </c>
      <c r="K96">
        <f t="shared" si="2"/>
        <v>0</v>
      </c>
      <c r="L96">
        <v>0</v>
      </c>
      <c r="M96">
        <v>13</v>
      </c>
      <c r="N96">
        <v>0</v>
      </c>
      <c r="O96">
        <v>0</v>
      </c>
      <c r="P96">
        <f t="shared" si="3"/>
        <v>1.1139433523068367</v>
      </c>
    </row>
    <row r="97" spans="4:16" x14ac:dyDescent="0.35">
      <c r="D97">
        <v>1</v>
      </c>
      <c r="K97">
        <f t="shared" si="2"/>
        <v>0</v>
      </c>
      <c r="L97">
        <v>1</v>
      </c>
      <c r="M97">
        <v>6</v>
      </c>
      <c r="N97">
        <v>0</v>
      </c>
      <c r="O97">
        <v>0</v>
      </c>
      <c r="P97">
        <f t="shared" si="3"/>
        <v>0.77815125038364363</v>
      </c>
    </row>
    <row r="98" spans="4:16" x14ac:dyDescent="0.35">
      <c r="D98">
        <v>0</v>
      </c>
      <c r="K98">
        <f t="shared" si="2"/>
        <v>0</v>
      </c>
      <c r="L98">
        <v>0</v>
      </c>
      <c r="M98">
        <v>10</v>
      </c>
      <c r="N98">
        <v>0</v>
      </c>
      <c r="O98">
        <v>0</v>
      </c>
      <c r="P98">
        <f t="shared" si="3"/>
        <v>1</v>
      </c>
    </row>
    <row r="99" spans="4:16" x14ac:dyDescent="0.35">
      <c r="D99">
        <v>4</v>
      </c>
      <c r="K99">
        <f t="shared" si="2"/>
        <v>0.6020599913279624</v>
      </c>
      <c r="L99">
        <v>4</v>
      </c>
      <c r="M99">
        <v>12</v>
      </c>
      <c r="N99">
        <v>0</v>
      </c>
      <c r="O99">
        <v>0</v>
      </c>
      <c r="P99">
        <f t="shared" si="3"/>
        <v>1.0791812460476249</v>
      </c>
    </row>
    <row r="100" spans="4:16" x14ac:dyDescent="0.35">
      <c r="D100">
        <v>4</v>
      </c>
      <c r="K100">
        <f t="shared" si="2"/>
        <v>0.6020599913279624</v>
      </c>
      <c r="L100">
        <v>4</v>
      </c>
      <c r="M100">
        <v>10</v>
      </c>
      <c r="N100">
        <v>0</v>
      </c>
      <c r="O100">
        <v>0</v>
      </c>
      <c r="P100">
        <f t="shared" si="3"/>
        <v>1</v>
      </c>
    </row>
    <row r="101" spans="4:16" x14ac:dyDescent="0.35">
      <c r="D101">
        <v>1</v>
      </c>
      <c r="K101">
        <f t="shared" si="2"/>
        <v>0</v>
      </c>
      <c r="L101">
        <v>1</v>
      </c>
      <c r="M101">
        <v>11</v>
      </c>
      <c r="N101">
        <v>0</v>
      </c>
      <c r="O101">
        <v>0</v>
      </c>
      <c r="P101">
        <f t="shared" si="3"/>
        <v>1.0413926851582251</v>
      </c>
    </row>
    <row r="102" spans="4:16" x14ac:dyDescent="0.35">
      <c r="D102">
        <v>1</v>
      </c>
      <c r="K102">
        <f t="shared" si="2"/>
        <v>0</v>
      </c>
      <c r="L102">
        <v>1</v>
      </c>
      <c r="M102">
        <v>13</v>
      </c>
      <c r="N102">
        <v>0</v>
      </c>
      <c r="O102">
        <v>0</v>
      </c>
      <c r="P102">
        <f t="shared" si="3"/>
        <v>1.1139433523068367</v>
      </c>
    </row>
    <row r="103" spans="4:16" x14ac:dyDescent="0.35">
      <c r="D103">
        <v>1</v>
      </c>
      <c r="K103">
        <f t="shared" si="2"/>
        <v>0</v>
      </c>
      <c r="L103">
        <v>1</v>
      </c>
      <c r="M103">
        <v>13</v>
      </c>
      <c r="N103">
        <v>0</v>
      </c>
      <c r="O103">
        <v>0</v>
      </c>
      <c r="P103">
        <f t="shared" si="3"/>
        <v>1.1139433523068367</v>
      </c>
    </row>
    <row r="104" spans="4:16" x14ac:dyDescent="0.35">
      <c r="D104">
        <v>2</v>
      </c>
      <c r="K104">
        <f t="shared" si="2"/>
        <v>0.3010299956639812</v>
      </c>
      <c r="L104">
        <v>2</v>
      </c>
      <c r="M104">
        <v>9</v>
      </c>
      <c r="N104">
        <v>0</v>
      </c>
      <c r="O104">
        <v>0</v>
      </c>
      <c r="P104">
        <f t="shared" si="3"/>
        <v>0.95424250943932487</v>
      </c>
    </row>
    <row r="105" spans="4:16" x14ac:dyDescent="0.35">
      <c r="D105">
        <v>0</v>
      </c>
      <c r="K105">
        <f t="shared" si="2"/>
        <v>0</v>
      </c>
      <c r="L105">
        <v>0</v>
      </c>
      <c r="M105">
        <v>11</v>
      </c>
      <c r="N105">
        <v>0</v>
      </c>
      <c r="O105">
        <v>0</v>
      </c>
      <c r="P105">
        <f t="shared" si="3"/>
        <v>1.0413926851582251</v>
      </c>
    </row>
    <row r="106" spans="4:16" x14ac:dyDescent="0.35">
      <c r="D106">
        <v>3</v>
      </c>
      <c r="K106">
        <f t="shared" si="2"/>
        <v>0.47712125471966244</v>
      </c>
      <c r="L106">
        <v>3</v>
      </c>
      <c r="M106">
        <v>9</v>
      </c>
      <c r="N106">
        <v>0</v>
      </c>
      <c r="O106">
        <v>0</v>
      </c>
      <c r="P106">
        <f t="shared" si="3"/>
        <v>0.95424250943932487</v>
      </c>
    </row>
    <row r="107" spans="4:16" x14ac:dyDescent="0.35">
      <c r="D107">
        <v>4</v>
      </c>
      <c r="K107">
        <f t="shared" si="2"/>
        <v>0.6020599913279624</v>
      </c>
      <c r="L107">
        <v>4</v>
      </c>
      <c r="M107">
        <v>8</v>
      </c>
      <c r="N107">
        <v>0</v>
      </c>
      <c r="O107">
        <v>0</v>
      </c>
      <c r="P107">
        <f t="shared" si="3"/>
        <v>0.90308998699194354</v>
      </c>
    </row>
    <row r="108" spans="4:16" x14ac:dyDescent="0.35">
      <c r="D108">
        <v>0</v>
      </c>
      <c r="K108">
        <f t="shared" si="2"/>
        <v>0</v>
      </c>
      <c r="L108">
        <v>0</v>
      </c>
      <c r="M108">
        <v>13</v>
      </c>
      <c r="N108">
        <v>0</v>
      </c>
      <c r="O108">
        <v>0</v>
      </c>
      <c r="P108">
        <f t="shared" si="3"/>
        <v>1.1139433523068367</v>
      </c>
    </row>
    <row r="109" spans="4:16" x14ac:dyDescent="0.35">
      <c r="D109">
        <v>1</v>
      </c>
      <c r="K109">
        <f t="shared" si="2"/>
        <v>0</v>
      </c>
      <c r="L109">
        <v>1</v>
      </c>
      <c r="M109">
        <v>14</v>
      </c>
      <c r="N109">
        <v>0</v>
      </c>
      <c r="O109">
        <v>0</v>
      </c>
      <c r="P109">
        <f t="shared" si="3"/>
        <v>1.146128035678238</v>
      </c>
    </row>
    <row r="110" spans="4:16" x14ac:dyDescent="0.35">
      <c r="D110">
        <v>2</v>
      </c>
      <c r="K110">
        <f t="shared" si="2"/>
        <v>0.3010299956639812</v>
      </c>
      <c r="L110">
        <v>2</v>
      </c>
      <c r="M110">
        <v>11</v>
      </c>
      <c r="N110">
        <v>0</v>
      </c>
      <c r="O110">
        <v>0</v>
      </c>
      <c r="P110">
        <f t="shared" si="3"/>
        <v>1.0413926851582251</v>
      </c>
    </row>
    <row r="111" spans="4:16" x14ac:dyDescent="0.35">
      <c r="D111">
        <v>0</v>
      </c>
      <c r="K111">
        <f t="shared" si="2"/>
        <v>0</v>
      </c>
      <c r="L111">
        <v>0</v>
      </c>
      <c r="M111">
        <v>9</v>
      </c>
      <c r="N111">
        <v>0</v>
      </c>
      <c r="O111">
        <v>0</v>
      </c>
      <c r="P111">
        <f t="shared" si="3"/>
        <v>0.95424250943932487</v>
      </c>
    </row>
    <row r="112" spans="4:16" x14ac:dyDescent="0.35">
      <c r="D112">
        <v>2</v>
      </c>
      <c r="K112">
        <f t="shared" si="2"/>
        <v>0.3010299956639812</v>
      </c>
      <c r="L112">
        <v>2</v>
      </c>
      <c r="M112">
        <v>7</v>
      </c>
      <c r="N112">
        <v>0</v>
      </c>
      <c r="O112">
        <v>0</v>
      </c>
      <c r="P112">
        <f t="shared" si="3"/>
        <v>0.84509804001425681</v>
      </c>
    </row>
    <row r="113" spans="4:16" x14ac:dyDescent="0.35">
      <c r="D113">
        <v>0</v>
      </c>
      <c r="K113">
        <f t="shared" si="2"/>
        <v>0</v>
      </c>
      <c r="L113">
        <v>0</v>
      </c>
      <c r="M113">
        <v>12</v>
      </c>
      <c r="N113">
        <v>0</v>
      </c>
      <c r="O113">
        <v>0</v>
      </c>
      <c r="P113">
        <f t="shared" si="3"/>
        <v>1.0791812460476249</v>
      </c>
    </row>
    <row r="114" spans="4:16" x14ac:dyDescent="0.35">
      <c r="D114">
        <v>7</v>
      </c>
      <c r="K114">
        <f t="shared" si="2"/>
        <v>0.84509804001425681</v>
      </c>
      <c r="L114">
        <v>7</v>
      </c>
      <c r="M114">
        <v>5</v>
      </c>
      <c r="N114">
        <v>0</v>
      </c>
      <c r="O114">
        <v>0</v>
      </c>
      <c r="P114">
        <f t="shared" si="3"/>
        <v>0.69897000433601886</v>
      </c>
    </row>
    <row r="115" spans="4:16" x14ac:dyDescent="0.35">
      <c r="D115">
        <v>0</v>
      </c>
      <c r="K115">
        <f t="shared" si="2"/>
        <v>0</v>
      </c>
      <c r="L115">
        <v>0</v>
      </c>
      <c r="M115">
        <v>12</v>
      </c>
      <c r="N115">
        <v>0</v>
      </c>
      <c r="O115">
        <v>0</v>
      </c>
      <c r="P115">
        <f t="shared" si="3"/>
        <v>1.0791812460476249</v>
      </c>
    </row>
    <row r="116" spans="4:16" x14ac:dyDescent="0.35">
      <c r="D116">
        <v>1</v>
      </c>
      <c r="K116">
        <f t="shared" si="2"/>
        <v>0</v>
      </c>
      <c r="L116">
        <v>1</v>
      </c>
      <c r="M116">
        <v>10</v>
      </c>
      <c r="N116">
        <v>0</v>
      </c>
      <c r="O116">
        <v>0</v>
      </c>
      <c r="P116">
        <f t="shared" si="3"/>
        <v>1</v>
      </c>
    </row>
    <row r="117" spans="4:16" x14ac:dyDescent="0.35">
      <c r="D117">
        <v>3</v>
      </c>
      <c r="K117">
        <f t="shared" si="2"/>
        <v>0.47712125471966244</v>
      </c>
      <c r="L117">
        <v>3</v>
      </c>
      <c r="M117">
        <v>12</v>
      </c>
      <c r="N117">
        <v>0</v>
      </c>
      <c r="O117">
        <v>0</v>
      </c>
      <c r="P117">
        <f t="shared" si="3"/>
        <v>1.0791812460476249</v>
      </c>
    </row>
    <row r="118" spans="4:16" x14ac:dyDescent="0.35">
      <c r="D118">
        <v>1</v>
      </c>
      <c r="K118">
        <f t="shared" si="2"/>
        <v>0</v>
      </c>
      <c r="L118">
        <v>1</v>
      </c>
      <c r="M118">
        <v>14</v>
      </c>
      <c r="N118">
        <v>0</v>
      </c>
      <c r="O118">
        <v>0</v>
      </c>
      <c r="P118">
        <f t="shared" si="3"/>
        <v>1.146128035678238</v>
      </c>
    </row>
    <row r="119" spans="4:16" x14ac:dyDescent="0.35">
      <c r="D119">
        <v>0</v>
      </c>
      <c r="K119">
        <f t="shared" si="2"/>
        <v>0</v>
      </c>
      <c r="L119">
        <v>0</v>
      </c>
      <c r="M119">
        <v>11</v>
      </c>
      <c r="N119">
        <v>0</v>
      </c>
      <c r="O119">
        <v>0</v>
      </c>
      <c r="P119">
        <f t="shared" si="3"/>
        <v>1.0413926851582251</v>
      </c>
    </row>
    <row r="120" spans="4:16" x14ac:dyDescent="0.35">
      <c r="D120">
        <v>0</v>
      </c>
      <c r="K120">
        <f t="shared" si="2"/>
        <v>0</v>
      </c>
      <c r="L120">
        <v>0</v>
      </c>
      <c r="M120">
        <v>15</v>
      </c>
      <c r="N120">
        <v>0</v>
      </c>
      <c r="O120">
        <v>0</v>
      </c>
      <c r="P120">
        <f t="shared" si="3"/>
        <v>1.1760912590556813</v>
      </c>
    </row>
    <row r="121" spans="4:16" x14ac:dyDescent="0.35">
      <c r="D121">
        <v>0</v>
      </c>
      <c r="K121">
        <f t="shared" si="2"/>
        <v>0</v>
      </c>
      <c r="L121">
        <v>0</v>
      </c>
      <c r="M121">
        <v>11</v>
      </c>
      <c r="N121">
        <v>0</v>
      </c>
      <c r="O121">
        <v>0</v>
      </c>
      <c r="P121">
        <f t="shared" si="3"/>
        <v>1.0413926851582251</v>
      </c>
    </row>
    <row r="122" spans="4:16" x14ac:dyDescent="0.35">
      <c r="D122">
        <v>0</v>
      </c>
      <c r="K122">
        <f t="shared" si="2"/>
        <v>0</v>
      </c>
      <c r="L122">
        <v>0</v>
      </c>
      <c r="M122">
        <v>10</v>
      </c>
      <c r="N122">
        <v>0</v>
      </c>
      <c r="O122">
        <v>0</v>
      </c>
      <c r="P122">
        <f t="shared" si="3"/>
        <v>1</v>
      </c>
    </row>
    <row r="123" spans="4:16" x14ac:dyDescent="0.35">
      <c r="D123">
        <v>4</v>
      </c>
      <c r="K123">
        <f t="shared" si="2"/>
        <v>0.6020599913279624</v>
      </c>
      <c r="L123">
        <v>4</v>
      </c>
      <c r="M123">
        <v>6</v>
      </c>
      <c r="N123">
        <v>0</v>
      </c>
      <c r="O123">
        <v>0</v>
      </c>
      <c r="P123">
        <f t="shared" si="3"/>
        <v>0.77815125038364363</v>
      </c>
    </row>
    <row r="124" spans="4:16" x14ac:dyDescent="0.35">
      <c r="D124">
        <v>5</v>
      </c>
      <c r="K124">
        <f t="shared" si="2"/>
        <v>0.69897000433601886</v>
      </c>
      <c r="L124">
        <v>5</v>
      </c>
      <c r="M124">
        <v>7</v>
      </c>
      <c r="N124">
        <v>0</v>
      </c>
      <c r="O124">
        <v>0</v>
      </c>
      <c r="P124">
        <f t="shared" si="3"/>
        <v>0.84509804001425681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Foglio1</vt:lpstr>
      <vt:lpstr>Foglio2</vt:lpstr>
      <vt:lpstr>Foglio4</vt:lpstr>
      <vt:lpstr>Foglio3</vt:lpstr>
      <vt:lpstr>Sheet1</vt:lpstr>
      <vt:lpstr>Sheet7</vt:lpstr>
      <vt:lpstr>Sheet10</vt:lpstr>
      <vt:lpstr>Foglio5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39347</cp:lastModifiedBy>
  <dcterms:created xsi:type="dcterms:W3CDTF">2021-05-14T10:18:09Z</dcterms:created>
  <dcterms:modified xsi:type="dcterms:W3CDTF">2022-04-15T16:38:12Z</dcterms:modified>
</cp:coreProperties>
</file>