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Box\Burkina Agric Insurance project\Phase_2\07_Questionnaires&amp;Data\RuralSurvey\Questionnaire\"/>
    </mc:Choice>
  </mc:AlternateContent>
  <xr:revisionPtr revIDLastSave="0" documentId="13_ncr:1_{69C54FE8-A0F2-4024-8373-3AACA7FE3CBA}" xr6:coauthVersionLast="40" xr6:coauthVersionMax="40" xr10:uidLastSave="{00000000-0000-0000-0000-000000000000}"/>
  <bookViews>
    <workbookView minimized="1" xWindow="10185" yWindow="3420" windowWidth="7530" windowHeight="7995" activeTab="2" xr2:uid="{0E78365D-9DEA-4538-80B2-F1A25B6115C4}"/>
  </bookViews>
  <sheets>
    <sheet name="Sommaire" sheetId="1" r:id="rId1"/>
    <sheet name="Enumerator" sheetId="10" r:id="rId2"/>
    <sheet name="1. Introduction" sheetId="2" r:id="rId3"/>
    <sheet name="2. Information CM" sheetId="3" r:id="rId4"/>
    <sheet name="3. ListeMembres" sheetId="4" r:id="rId5"/>
    <sheet name="4. Permanent Migration" sheetId="5" r:id="rId6"/>
    <sheet name="5.ActivitéMembres" sheetId="6" r:id="rId7"/>
    <sheet name="6. InventaireParcelles_01" sheetId="9" r:id="rId8"/>
    <sheet name="7. Inputs_01" sheetId="12" r:id="rId9"/>
    <sheet name="8.labor01 " sheetId="26" r:id="rId10"/>
    <sheet name="9.Cheptel_01" sheetId="13" r:id="rId11"/>
    <sheet name="10. Cheptel_02" sheetId="14" r:id="rId12"/>
    <sheet name="11. SeasonalMigration" sheetId="27" r:id="rId13"/>
    <sheet name="12Transferts" sheetId="15" r:id="rId14"/>
    <sheet name="13.Risques" sheetId="16" r:id="rId15"/>
    <sheet name="14. Reseau Social" sheetId="17" r:id="rId16"/>
    <sheet name="15. FinProd" sheetId="18" r:id="rId17"/>
    <sheet name="16. Consum_Alim" sheetId="19" r:id="rId18"/>
    <sheet name="17a_Conso_NA" sheetId="20" r:id="rId19"/>
    <sheet name="17bc_Conso_NA" sheetId="21" r:id="rId20"/>
    <sheet name="17de_Conso_NA" sheetId="22" r:id="rId21"/>
    <sheet name="18. DietryDiversification" sheetId="23" r:id="rId22"/>
    <sheet name="19 Food Security" sheetId="24" r:id="rId23"/>
    <sheet name="20 WomensMentalHealth" sheetId="25" r:id="rId24"/>
  </sheets>
  <externalReferences>
    <externalReference r:id="rId25"/>
  </externalReferences>
  <definedNames>
    <definedName name="_xlnm.Print_Area" localSheetId="1">Enumerator!$A$1:$D$4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8" i="22" l="1"/>
  <c r="D4" i="22"/>
  <c r="C4" i="22"/>
  <c r="C40" i="22" s="1"/>
  <c r="D40" i="22" s="1"/>
  <c r="C4" i="21"/>
  <c r="C22" i="21" s="1"/>
  <c r="D5" i="20"/>
  <c r="E5" i="20" s="1"/>
  <c r="F5" i="20" s="1"/>
  <c r="D6" i="19"/>
  <c r="F6" i="19" s="1"/>
  <c r="G6" i="19" s="1"/>
  <c r="H6" i="19" s="1"/>
  <c r="I6" i="19" s="1"/>
  <c r="K6" i="19" s="1"/>
  <c r="D4" i="21" l="1"/>
  <c r="D22" i="21" s="1"/>
</calcChain>
</file>

<file path=xl/sharedStrings.xml><?xml version="1.0" encoding="utf-8"?>
<sst xmlns="http://schemas.openxmlformats.org/spreadsheetml/2006/main" count="1637" uniqueCount="1227">
  <si>
    <t xml:space="preserve">Selectionner votre superviseur </t>
  </si>
  <si>
    <t xml:space="preserve">Selectionner votre chef d´equipe </t>
  </si>
  <si>
    <t xml:space="preserve">Selectionner votre nom </t>
  </si>
  <si>
    <t xml:space="preserve">       I. Informations du questionnaire </t>
  </si>
  <si>
    <r>
      <t>1.1 R</t>
    </r>
    <r>
      <rPr>
        <b/>
        <sz val="10"/>
        <color theme="1"/>
        <rFont val="Arial Narrow"/>
        <family val="2"/>
      </rPr>
      <t>é</t>
    </r>
    <r>
      <rPr>
        <sz val="10"/>
        <color theme="1"/>
        <rFont val="Arial Narrow"/>
        <family val="2"/>
      </rPr>
      <t>gion administrative</t>
    </r>
  </si>
  <si>
    <t>1.2 Province (Voir les Codes des provinces)</t>
  </si>
  <si>
    <r>
      <t>1.3 D</t>
    </r>
    <r>
      <rPr>
        <b/>
        <sz val="10"/>
        <color theme="1"/>
        <rFont val="Arial Narrow"/>
        <family val="2"/>
      </rPr>
      <t>é</t>
    </r>
    <r>
      <rPr>
        <sz val="10"/>
        <color theme="1"/>
        <rFont val="Arial Narrow"/>
        <family val="2"/>
      </rPr>
      <t>partment /Commune</t>
    </r>
  </si>
  <si>
    <t>1.4 Village</t>
  </si>
  <si>
    <t>1.5 COORDONNEES GPS du ménage</t>
  </si>
  <si>
    <t>1.6 Prénom du répondant</t>
  </si>
  <si>
    <t>1.7 Nom du répondant</t>
  </si>
  <si>
    <t>1.8 Relation vis-a-vis du chef de ménage</t>
  </si>
  <si>
    <t>1.9 Avez-vous un numéro de téléphone où l’on peut vous joindre ?</t>
  </si>
  <si>
    <t>1.10 Numéro de téléphone</t>
  </si>
  <si>
    <t>1=Oui</t>
  </si>
  <si>
    <t>0=Non</t>
  </si>
  <si>
    <t>1.11 Avez-vous un autre numéro de téléphone où l’on peut vous joindre ?</t>
  </si>
  <si>
    <t>1.12 Numéro de téléphone</t>
  </si>
  <si>
    <t>1.13 Avez-vous un autre numéro de téléphone où l’on peut vous joindre ?</t>
  </si>
  <si>
    <t>1.14 Numéro de téléphone</t>
  </si>
  <si>
    <t>Informations géographiques</t>
  </si>
  <si>
    <t>Informations sur le Répondant</t>
  </si>
  <si>
    <t xml:space="preserve">1.15 Avez vous le numéro de quelqu´un qu´on pourrait appeler au cas où on n´arrive pas à vous joindre ? </t>
  </si>
  <si>
    <t xml:space="preserve">1.16 Nom ou surnom de la personne </t>
  </si>
  <si>
    <t>0=Non ==&gt;1.15</t>
  </si>
  <si>
    <t>0=Non ==&gt;2.1</t>
  </si>
  <si>
    <t xml:space="preserve">1.0 Identification </t>
  </si>
  <si>
    <t>q0.1</t>
  </si>
  <si>
    <t>q0.2</t>
  </si>
  <si>
    <t>q0.3</t>
  </si>
  <si>
    <t>Variables</t>
  </si>
  <si>
    <t>hhid</t>
  </si>
  <si>
    <t>q1.1</t>
  </si>
  <si>
    <t>q.1.2</t>
  </si>
  <si>
    <t>q1.3</t>
  </si>
  <si>
    <t>q1.4</t>
  </si>
  <si>
    <t>q1.5</t>
  </si>
  <si>
    <t>q1.6</t>
  </si>
  <si>
    <t>q1.7</t>
  </si>
  <si>
    <t>q1.8</t>
  </si>
  <si>
    <t>q1.9</t>
  </si>
  <si>
    <t>q1.10</t>
  </si>
  <si>
    <t>q1.11</t>
  </si>
  <si>
    <t>q1.12</t>
  </si>
  <si>
    <t>q1.13</t>
  </si>
  <si>
    <t>q1.14</t>
  </si>
  <si>
    <t>q1.15</t>
  </si>
  <si>
    <t>q1.16</t>
  </si>
  <si>
    <t>q1.17</t>
  </si>
  <si>
    <t xml:space="preserve">1.17 Numéro de téléphone de [nom=q1.16] </t>
  </si>
  <si>
    <t>2.1 Quelle est la religion du chef de ménage ?</t>
  </si>
  <si>
    <t>q2.1</t>
  </si>
  <si>
    <t xml:space="preserve">1=Sans religion </t>
  </si>
  <si>
    <t>2=Musulman</t>
  </si>
  <si>
    <t>3=Catholique</t>
  </si>
  <si>
    <t>4=Protestant</t>
  </si>
  <si>
    <t>5=Traditionel/animiste</t>
  </si>
  <si>
    <t xml:space="preserve">6=Autre, specifier </t>
  </si>
  <si>
    <t>q2.2</t>
  </si>
  <si>
    <t>q2.3</t>
  </si>
  <si>
    <t>q2.4</t>
  </si>
  <si>
    <t>q2.5</t>
  </si>
  <si>
    <t>q2.6</t>
  </si>
  <si>
    <t>q2.7</t>
  </si>
  <si>
    <t>1= Aucun</t>
  </si>
  <si>
    <t>2= Ecole franco Arabe</t>
  </si>
  <si>
    <t>3= Niveau primaire</t>
  </si>
  <si>
    <t>4= Niveau sécondaire</t>
  </si>
  <si>
    <t>5= Niveau supérieur</t>
  </si>
  <si>
    <t>6= Autre à preciser</t>
  </si>
  <si>
    <t xml:space="preserve">1=Bobo /bwaba/bawmou        </t>
  </si>
  <si>
    <t xml:space="preserve">2= Dagari                                            </t>
  </si>
  <si>
    <t xml:space="preserve">3=Dioula/ Bambara                          </t>
  </si>
  <si>
    <t xml:space="preserve">4= Fulfuldé/peulh                             </t>
  </si>
  <si>
    <t xml:space="preserve">9=Touareg/Bella                                  </t>
  </si>
  <si>
    <t xml:space="preserve">  6=Gourounsi</t>
  </si>
  <si>
    <t xml:space="preserve">  7=Lobi/Birifor</t>
  </si>
  <si>
    <t xml:space="preserve">  8=Mossi Sénoufo</t>
  </si>
  <si>
    <t xml:space="preserve">  96= Autre groupe ethnique (à préciser) </t>
  </si>
  <si>
    <t xml:space="preserve"> 5=Gourmantché</t>
  </si>
  <si>
    <t xml:space="preserve">0=Non </t>
  </si>
  <si>
    <t>1=Oui ==&gt;2.7</t>
  </si>
  <si>
    <t>2.3 Quel est le niveau d’éducation du chef de ménége ?</t>
  </si>
  <si>
    <t>2.4 Quelle est la langue principale parlée dans le ménage ?</t>
  </si>
  <si>
    <t>2.5 Le chef de ménage est il originaire de ce village ?</t>
  </si>
  <si>
    <t>2.6 De quel village est il originaire ?</t>
  </si>
  <si>
    <t>     2- Informations sur le ménage</t>
  </si>
  <si>
    <t xml:space="preserve">2.2 Quel est l’age du chef de ménage ?  </t>
  </si>
  <si>
    <t>(&lt;99 &amp;&gt;=15)</t>
  </si>
  <si>
    <t xml:space="preserve">2.7 Depuis combien d’années le chef de ménage est il installé ici ?            </t>
  </si>
  <si>
    <t>(&gt;0=) inscrire 0 si c´est moins de um (01) an</t>
  </si>
  <si>
    <t>Je voudrais connaître l'âge, le sexe, l'état matrimonial, le niveau d'éducation et la relation avec le chef de ménage de chacun des membres de ce ménage qui y résident actuellement.</t>
  </si>
  <si>
    <t>Numéro</t>
  </si>
  <si>
    <t>3.1 Donner le nom et prénom du membre de famille.</t>
  </si>
  <si>
    <t>3.2 Quel est le sexe de [Nom]?</t>
  </si>
  <si>
    <t>3.3 Quel est l’age de [Nom]?</t>
  </si>
  <si>
    <t>3.4 Quel est l’état matrimonial de [Nom]?</t>
  </si>
  <si>
    <t>3.5 Quel est le niveau d’éducation de [Nom]?</t>
  </si>
  <si>
    <t xml:space="preserve">Code = 99 si le conjoint ne vit pas ici. Si poligamme, mettre le ID de tous les conjoints. </t>
  </si>
  <si>
    <t>Code = 99 si le pere ne vit pas ici. Code = 97 si le pere est decede</t>
  </si>
  <si>
    <t>Code = 99 si la mere ne vit pas ici. Code = 97 si la mere est decede</t>
  </si>
  <si>
    <t>q3.1</t>
  </si>
  <si>
    <t>q3.2</t>
  </si>
  <si>
    <t xml:space="preserve">3. Caractéristiques des membres du ménages </t>
  </si>
  <si>
    <t xml:space="preserve">3.0 Combien de membres votre ménage compte actuellement (ceux qui sont pour la plupart du temps au sein du ménage)?   </t>
  </si>
  <si>
    <t xml:space="preserve"> └──┴──┘ &gt; 0 </t>
  </si>
  <si>
    <t>1= Masculin</t>
  </si>
  <si>
    <t>2= Féminin</t>
  </si>
  <si>
    <t xml:space="preserve">(.&gt;=0 &amp;&lt; 99)  si moins de un (01) an inscrire 0 </t>
  </si>
  <si>
    <t>q3.3</t>
  </si>
  <si>
    <t>q3.4</t>
  </si>
  <si>
    <t>q3.5</t>
  </si>
  <si>
    <t>q3.6</t>
  </si>
  <si>
    <t>1=Jamais marié(e)</t>
  </si>
  <si>
    <t>2=Mariée (traditionel, religieux ou civil)</t>
  </si>
  <si>
    <t xml:space="preserve">3=Concubinage </t>
  </si>
  <si>
    <t>4=Veuve</t>
  </si>
  <si>
    <t>5=Divorcée</t>
  </si>
  <si>
    <t>6=Ne vit plus avec son conjoint/Séparée</t>
  </si>
  <si>
    <t>7=Autre, specifier</t>
  </si>
  <si>
    <t>1=Epouse/ Epoux</t>
  </si>
  <si>
    <t>2=Fille/Fils</t>
  </si>
  <si>
    <t>3=Belle-fille/Beau-fils</t>
  </si>
  <si>
    <t>4=Sœur/Frère</t>
  </si>
  <si>
    <t>5=Belle-sœur/Beau-fils</t>
  </si>
  <si>
    <t>6=Cousin/Cousine</t>
  </si>
  <si>
    <t>7=Nièce/Neveu</t>
  </si>
  <si>
    <t>8=Petite-fille/Petit-fils</t>
  </si>
  <si>
    <t>9=Petite-fille/petit-fils non biologique (Grandchild-in-law)</t>
  </si>
  <si>
    <t>10=Oncle/Tante</t>
  </si>
  <si>
    <t>11=Maratre/petite maman</t>
  </si>
  <si>
    <t>98=Autre (spécifier)</t>
  </si>
  <si>
    <t xml:space="preserve">                Si 4.9 est égal à 2 ou 3</t>
  </si>
  <si>
    <t>4.1 Donner les noms et Prénoms des membres du ménage qui ont quitté le village.</t>
  </si>
  <si>
    <t>4.2 Quel est le sexe de [Nom]?</t>
  </si>
  <si>
    <t>4.3 Quel est le lien entre [Nom] et le chef de ménage?</t>
  </si>
  <si>
    <r>
      <t xml:space="preserve">4.4 </t>
    </r>
    <r>
      <rPr>
        <sz val="9"/>
        <color theme="1"/>
        <rFont val="Calibri"/>
        <family val="2"/>
        <scheme val="minor"/>
      </rPr>
      <t>Est-ce que [Nom] vous soutient souvent financièrement en cas de besoin quelconque?</t>
    </r>
  </si>
  <si>
    <r>
      <t xml:space="preserve">4.5 </t>
    </r>
    <r>
      <rPr>
        <sz val="9"/>
        <color theme="1"/>
        <rFont val="Calibri"/>
        <family val="2"/>
        <scheme val="minor"/>
      </rPr>
      <t>Quelles sont les raisons de migration de [Nom]?</t>
    </r>
  </si>
  <si>
    <r>
      <t xml:space="preserve">4.6 </t>
    </r>
    <r>
      <rPr>
        <sz val="9"/>
        <color theme="1"/>
        <rFont val="Calibri"/>
        <family val="2"/>
        <scheme val="minor"/>
      </rPr>
      <t>Quelle a est l’occupation principale de [Nom] ?</t>
    </r>
  </si>
  <si>
    <r>
      <t xml:space="preserve">4.7 </t>
    </r>
    <r>
      <rPr>
        <sz val="9"/>
        <color theme="1"/>
        <rFont val="Calibri"/>
        <family val="2"/>
        <scheme val="minor"/>
      </rPr>
      <t>Est-ce [Nom] a des biens ou investissements quelconques dans le village?</t>
    </r>
  </si>
  <si>
    <r>
      <t xml:space="preserve">4.8 </t>
    </r>
    <r>
      <rPr>
        <sz val="9"/>
        <color theme="1"/>
        <rFont val="Calibri"/>
        <family val="2"/>
        <scheme val="minor"/>
      </rPr>
      <t>Quel est le niveau d’éducation atteint par [Nom]?</t>
    </r>
  </si>
  <si>
    <r>
      <t xml:space="preserve">4.9 </t>
    </r>
    <r>
      <rPr>
        <sz val="9"/>
        <color theme="1"/>
        <rFont val="Calibri"/>
        <family val="2"/>
        <scheme val="minor"/>
      </rPr>
      <t>Ou est-ce que [Nom] réside actuellement?</t>
    </r>
  </si>
  <si>
    <t>Tél1</t>
  </si>
  <si>
    <t>Tél2</t>
  </si>
  <si>
    <t>Tél3</t>
  </si>
  <si>
    <t xml:space="preserve">4- Migration Permanente </t>
  </si>
  <si>
    <t xml:space="preserve">4.0 Il y a t-il des membres de votre ménage qui ont quitté ce village pour s’installer ailleurs?  </t>
  </si>
  <si>
    <t xml:space="preserve"> 1= Oui     0= Non =&gt; Next Section</t>
  </si>
  <si>
    <t>1=Oui  0= Non</t>
  </si>
  <si>
    <t>1= raisons d’études</t>
  </si>
  <si>
    <t>2= raisons de travail</t>
  </si>
  <si>
    <t>3= problèmes de famille</t>
  </si>
  <si>
    <t>4= autres raisons</t>
  </si>
  <si>
    <t xml:space="preserve">1= Agriculteur </t>
  </si>
  <si>
    <t>2=Maçon</t>
  </si>
  <si>
    <t>3=Fermier</t>
  </si>
  <si>
    <t>4=Eleveur</t>
  </si>
  <si>
    <t>5=Chasseur</t>
  </si>
  <si>
    <t>6=Menuisier</t>
  </si>
  <si>
    <t>7=Tailleur</t>
  </si>
  <si>
    <t>8=Mécanicien</t>
  </si>
  <si>
    <t>9=Forgeron</t>
  </si>
  <si>
    <t>10=Tisserand</t>
  </si>
  <si>
    <t>11=Dolotière</t>
  </si>
  <si>
    <t>12=Filleuse de coton</t>
  </si>
  <si>
    <t>13=Autre à preciser</t>
  </si>
  <si>
    <t>3= Ouagadougou</t>
  </si>
  <si>
    <t>4= Koudougou</t>
  </si>
  <si>
    <t>3.5 Quelle relation existe-t-elle entre [Nom] et le chef de ménage?</t>
  </si>
  <si>
    <t>3.5a Quel est le No. ID du conjoint de [NOM]?</t>
  </si>
  <si>
    <t>3.5b Quel est le No. ID du pere de [NOM]?</t>
  </si>
  <si>
    <t>3.5c Quel est le No. ID du mere de [NOM]?</t>
  </si>
  <si>
    <t xml:space="preserve">3.5a </t>
  </si>
  <si>
    <t>3.5c</t>
  </si>
  <si>
    <t>3.5b</t>
  </si>
  <si>
    <t>q3.5a</t>
  </si>
  <si>
    <t>q3.5b</t>
  </si>
  <si>
    <t>q3.5c</t>
  </si>
  <si>
    <t>q4.1</t>
  </si>
  <si>
    <t>q4.2</t>
  </si>
  <si>
    <t>q4.3</t>
  </si>
  <si>
    <t>q4.4</t>
  </si>
  <si>
    <t>q4.5</t>
  </si>
  <si>
    <t>q4.6</t>
  </si>
  <si>
    <t>q4.7</t>
  </si>
  <si>
    <t>q4.8</t>
  </si>
  <si>
    <t>q4.9</t>
  </si>
  <si>
    <t>q4.11</t>
  </si>
  <si>
    <t>q4.12</t>
  </si>
  <si>
    <t>1= dans le Village ===&gt;5.1</t>
  </si>
  <si>
    <t>2= Autre village en milieu rural  ===&gt;5.1</t>
  </si>
  <si>
    <t>5= Autre ville en milieu urbain  ===&gt;5.1</t>
  </si>
  <si>
    <t>6= A l’extérieur du pays  ===&gt;5.1</t>
  </si>
  <si>
    <t>Numero</t>
  </si>
  <si>
    <t>Activités  pratiquées par les membres du ménage (uniquement les activites pratiquees dans le village)</t>
  </si>
  <si>
    <t xml:space="preserve">Responsable parcelles arboricoles
</t>
  </si>
  <si>
    <t>0=Non 1=Oui</t>
  </si>
  <si>
    <t xml:space="preserve">Propriétaire d’animaux
</t>
  </si>
  <si>
    <t>0=N’a jamais possédé 1=Possède 2=Ne possède plus</t>
  </si>
  <si>
    <t xml:space="preserve">Statut
d’occupat ion
</t>
  </si>
  <si>
    <t>1=Actif agricole 2=Actif  non agricole 3=Inactif 4=Chômeur</t>
  </si>
  <si>
    <t>Nombre  jours par semaine</t>
  </si>
  <si>
    <t xml:space="preserve">Culture pluviale
</t>
  </si>
  <si>
    <t>Nombre de mois par annee</t>
  </si>
  <si>
    <t xml:space="preserve">Culture maraîchère
</t>
  </si>
  <si>
    <t xml:space="preserve">Arboriculture
</t>
  </si>
  <si>
    <t xml:space="preserve">Autres Cultures de contre saison
</t>
  </si>
  <si>
    <t xml:space="preserve">Elevage
</t>
  </si>
  <si>
    <t xml:space="preserve">Pêche
</t>
  </si>
  <si>
    <t xml:space="preserve">Artisanat
</t>
  </si>
  <si>
    <t xml:space="preserve">Cueillette
</t>
  </si>
  <si>
    <t xml:space="preserve">AGR
</t>
  </si>
  <si>
    <t>q5.1</t>
  </si>
  <si>
    <t>q5.2</t>
  </si>
  <si>
    <t>q5.3</t>
  </si>
  <si>
    <t>q5.4a</t>
  </si>
  <si>
    <t>q5.4b</t>
  </si>
  <si>
    <t>q.5.5a</t>
  </si>
  <si>
    <t>q5.5b</t>
  </si>
  <si>
    <t>q5.6a</t>
  </si>
  <si>
    <t>q5.6b</t>
  </si>
  <si>
    <t>q.5.7a</t>
  </si>
  <si>
    <t>q5.7b</t>
  </si>
  <si>
    <t>q5.8a</t>
  </si>
  <si>
    <t>q5.8b</t>
  </si>
  <si>
    <t>q.5.9a</t>
  </si>
  <si>
    <t>q5.9b</t>
  </si>
  <si>
    <t>q5.11b</t>
  </si>
  <si>
    <t>q5.12b</t>
  </si>
  <si>
    <t>q5.11a</t>
  </si>
  <si>
    <t>q.5.12a</t>
  </si>
  <si>
    <t>q5.13a</t>
  </si>
  <si>
    <t>q5.13b</t>
  </si>
  <si>
    <t>5. Activités des Membres du ménage</t>
  </si>
  <si>
    <t>Valeur des biens en FCFA utilises dans le production par tous les membres du ménage (uniquement pour les activites pratiquees dans le village)</t>
  </si>
  <si>
    <r>
      <t xml:space="preserve">Culture pluviale
</t>
    </r>
    <r>
      <rPr>
        <sz val="10"/>
        <color indexed="8"/>
        <rFont val="Arial Narrow"/>
        <family val="2"/>
      </rPr>
      <t>FCFA</t>
    </r>
  </si>
  <si>
    <r>
      <t xml:space="preserve">Culture maraîchère
</t>
    </r>
    <r>
      <rPr>
        <sz val="10"/>
        <color indexed="8"/>
        <rFont val="Arial Narrow"/>
        <family val="2"/>
      </rPr>
      <t>FCFA</t>
    </r>
  </si>
  <si>
    <r>
      <t xml:space="preserve">Arboriculture
</t>
    </r>
    <r>
      <rPr>
        <sz val="10"/>
        <color indexed="8"/>
        <rFont val="Arial Narrow"/>
        <family val="2"/>
      </rPr>
      <t>FCFA</t>
    </r>
  </si>
  <si>
    <t>Autres Cultures de contre saison
FCFA</t>
  </si>
  <si>
    <r>
      <t xml:space="preserve">Elevage
</t>
    </r>
    <r>
      <rPr>
        <sz val="10"/>
        <color indexed="8"/>
        <rFont val="Arial Narrow"/>
        <family val="2"/>
      </rPr>
      <t>FCFA</t>
    </r>
  </si>
  <si>
    <r>
      <t xml:space="preserve">Pêche
</t>
    </r>
    <r>
      <rPr>
        <sz val="10"/>
        <color indexed="8"/>
        <rFont val="Arial Narrow"/>
        <family val="2"/>
      </rPr>
      <t>FCFA</t>
    </r>
  </si>
  <si>
    <r>
      <t xml:space="preserve">Artisanat
</t>
    </r>
    <r>
      <rPr>
        <sz val="10"/>
        <color indexed="8"/>
        <rFont val="Arial Narrow"/>
        <family val="2"/>
      </rPr>
      <t>FCFA</t>
    </r>
  </si>
  <si>
    <r>
      <t xml:space="preserve">Cueillette
</t>
    </r>
    <r>
      <rPr>
        <sz val="10"/>
        <color indexed="8"/>
        <rFont val="Arial Narrow"/>
        <family val="2"/>
      </rPr>
      <t>FCFA</t>
    </r>
  </si>
  <si>
    <r>
      <t xml:space="preserve">AGR
</t>
    </r>
    <r>
      <rPr>
        <sz val="10"/>
        <color indexed="8"/>
        <rFont val="Arial Narrow"/>
        <family val="2"/>
      </rPr>
      <t>FCFA</t>
    </r>
  </si>
  <si>
    <t>q5.14</t>
  </si>
  <si>
    <t>q5.15</t>
  </si>
  <si>
    <t>q5.16</t>
  </si>
  <si>
    <t>q5.17</t>
  </si>
  <si>
    <t>q5.18</t>
  </si>
  <si>
    <t>q5.19</t>
  </si>
  <si>
    <t>q5.21</t>
  </si>
  <si>
    <t>q5.22</t>
  </si>
  <si>
    <t>q5.23</t>
  </si>
  <si>
    <t xml:space="preserve">|__|__|__|__| </t>
  </si>
  <si>
    <t>RESPONSABLE DE PARCELLE</t>
  </si>
  <si>
    <t>CARACTERISTIQUE DE LA PARCELLE</t>
  </si>
  <si>
    <t>Nom et prénom(s)</t>
  </si>
  <si>
    <t xml:space="preserve">N° ordre de la parcelle ( enregistrer  les noms de toutes les parcelles du ménages) </t>
  </si>
  <si>
    <t xml:space="preserve">Type de gestion de la parcelle
</t>
  </si>
  <si>
    <t>1 = Individuel
2 = Collectif</t>
  </si>
  <si>
    <t xml:space="preserve">Localisation de la parcelle
</t>
  </si>
  <si>
    <t>1= Cases
2 = Brousse
3 = Campement</t>
  </si>
  <si>
    <t xml:space="preserve">Relief de la parcelle
</t>
  </si>
  <si>
    <t>1= Plaine/plateau
2 = Bas-fond
3 =Versant</t>
  </si>
  <si>
    <t xml:space="preserve">Site anti- Erosif
</t>
  </si>
  <si>
    <t>0 = Aucun
1= Cord. Pierreux
2= Digue filtrante
3= Demi lune
4= Zaï
5= Bourrelet de terre 6=Bande enherbée
7= Haie morte/vive 8=Autres ( à préciser)</t>
  </si>
  <si>
    <t xml:space="preserve">Existence d’arbres agro- forestiers
</t>
  </si>
  <si>
    <t>0 =non
1 = oui</t>
  </si>
  <si>
    <t xml:space="preserve">Parcelle récupérée
</t>
  </si>
  <si>
    <t xml:space="preserve">6. Inventaire de toutes les parcelles du ménage et leurs caractéristiques </t>
  </si>
  <si>
    <t>q6.1a</t>
  </si>
  <si>
    <t>q6.1b</t>
  </si>
  <si>
    <t>q6.2</t>
  </si>
  <si>
    <t>q6.3</t>
  </si>
  <si>
    <t>q6.4</t>
  </si>
  <si>
    <t>q6.5</t>
  </si>
  <si>
    <t>q6.6</t>
  </si>
  <si>
    <t>q6.7</t>
  </si>
  <si>
    <t>N° ordre
(Voir rooster)</t>
  </si>
  <si>
    <t xml:space="preserve">Superficie de la parcelle </t>
  </si>
  <si>
    <t>1= Mètre carré           2= Hectares</t>
  </si>
  <si>
    <t>Nombre</t>
  </si>
  <si>
    <t xml:space="preserve">Quelles spéculations avez vous cultivé sur cette parcelle au cours des 12 derniers mois </t>
  </si>
  <si>
    <t>Principale culture</t>
  </si>
  <si>
    <t>Seconde culture</t>
  </si>
  <si>
    <t xml:space="preserve">Comment le ménage a t-il acquiérir  cette parcelle ? </t>
  </si>
  <si>
    <t xml:space="preserve">1= héritage                                  2= Achat                                      3=  don                                             4 = reçu de la délocalisation  5= Droit d´usage conféré par le leader local/communautaire </t>
  </si>
  <si>
    <t>q6.8a</t>
  </si>
  <si>
    <t>q6.8b</t>
  </si>
  <si>
    <t>q6.9a</t>
  </si>
  <si>
    <t>q6.9b</t>
  </si>
  <si>
    <t>q6.11</t>
  </si>
  <si>
    <t>Superficie- cultures et mode d´acquision des parcelles</t>
  </si>
  <si>
    <t>Semences</t>
  </si>
  <si>
    <t>Fumure organique</t>
  </si>
  <si>
    <t>Engrais</t>
  </si>
  <si>
    <t>Code culture</t>
  </si>
  <si>
    <t>Code ULM</t>
  </si>
  <si>
    <t>Equivalent ULM</t>
  </si>
  <si>
    <t>Nombre ULM</t>
  </si>
  <si>
    <t>Nbre ULM</t>
  </si>
  <si>
    <t>NPK
(en kg)</t>
  </si>
  <si>
    <t>UREE
(en kg)</t>
  </si>
  <si>
    <t>Type semen ce</t>
  </si>
  <si>
    <t>1=sélectionné  0=local</t>
  </si>
  <si>
    <t>Cult2=q6.9b</t>
  </si>
  <si>
    <t>Cult1 =q6.9a</t>
  </si>
  <si>
    <t xml:space="preserve">Rappel </t>
  </si>
  <si>
    <t>q7.1</t>
  </si>
  <si>
    <t>q7.1a</t>
  </si>
  <si>
    <t>q7.1b</t>
  </si>
  <si>
    <t>q7.1c</t>
  </si>
  <si>
    <t>7.1a</t>
  </si>
  <si>
    <t>7.1b</t>
  </si>
  <si>
    <t>7.1c</t>
  </si>
  <si>
    <t xml:space="preserve">Source de la fumure organique
</t>
  </si>
  <si>
    <t>0= Sans fumure
1= Fosse fumière/compost iè
2= 0rdure ménagère 3= Parcage d’animaux 4= parcage indirect 5=Autres (à
précier</t>
  </si>
  <si>
    <t>q7.2</t>
  </si>
  <si>
    <t>q7.2a</t>
  </si>
  <si>
    <t>q7.2b</t>
  </si>
  <si>
    <t>q7.2c</t>
  </si>
  <si>
    <t>7.2a</t>
  </si>
  <si>
    <t>7.2b</t>
  </si>
  <si>
    <t>7.2c</t>
  </si>
  <si>
    <t>q7.3</t>
  </si>
  <si>
    <t>q7.4</t>
  </si>
  <si>
    <t xml:space="preserve">7.Inputs </t>
  </si>
  <si>
    <t>Id repondant</t>
  </si>
  <si>
    <t xml:space="preserve">Avez-vous utilisé de la main- d'oeuvre familiale sur cette parcelle pour le sarclage, désherbage, épandage, traitement/défense des cultures en 2017/18?
</t>
  </si>
  <si>
    <t>Pour les membres du ménage ayant travaillé sur ces parcelles, donnez  le nombre de jours effectué pour chaque catégorie  pour le sarclage, désherbage, épandage, traitement/défense des cultures</t>
  </si>
  <si>
    <t>Hommes</t>
  </si>
  <si>
    <t>Femmes</t>
  </si>
  <si>
    <t>Enfants ( moins de 15 ans)</t>
  </si>
  <si>
    <t>Effectif</t>
  </si>
  <si>
    <t>Jours</t>
  </si>
  <si>
    <t>q8.1</t>
  </si>
  <si>
    <t>q8.2</t>
  </si>
  <si>
    <t>q8.3a</t>
  </si>
  <si>
    <t>q8.3b</t>
  </si>
  <si>
    <t>q8.3c</t>
  </si>
  <si>
    <t>q8.3d</t>
  </si>
  <si>
    <t>q8.3e</t>
  </si>
  <si>
    <t>q8.3f</t>
  </si>
  <si>
    <t>1=Oui  0=Non ► (8.4)</t>
  </si>
  <si>
    <t xml:space="preserve">Avez-vous utilisé de la main-d'oeuvre non familiale, autre que des membres de groupe d'entraide, sur cette parcelle pour le sarclage, désherbage, épandage, traitement/défense des cultures pour la campagne 2017/18?
</t>
  </si>
  <si>
    <t>Pour ces manœuvres, donnez l'effectif de chaque catégorie, le nombre de jours total effectué par ces personnes et la rémunération totale qui leur a été payée</t>
  </si>
  <si>
    <t>Enfants (moins de 15 ans)</t>
  </si>
  <si>
    <t>Montant</t>
  </si>
  <si>
    <t>q8.5a</t>
  </si>
  <si>
    <t>q8.5b</t>
  </si>
  <si>
    <t>q8.5c</t>
  </si>
  <si>
    <t>q8.5d</t>
  </si>
  <si>
    <t>q8.5e</t>
  </si>
  <si>
    <t>q8.5f</t>
  </si>
  <si>
    <t>q8.5g</t>
  </si>
  <si>
    <t>q8.5h</t>
  </si>
  <si>
    <t>q8.5i</t>
  </si>
  <si>
    <t>1=Oui
0=Non ► (8.6)</t>
  </si>
  <si>
    <t xml:space="preserve">Avez-vous utilisé des membres de groupe d'entraide sur ces parcelles sarclage, désherbage, épandage, traitement/défense des cultures pour la campagne 2017/2018?
</t>
  </si>
  <si>
    <t>Pour ces personnes, donnez l'effectif de chaque catégorie, le nombre de jours total effectué par ces personnes et la rémunération totale qui leur a été payée</t>
  </si>
  <si>
    <t>Nbr jours</t>
  </si>
  <si>
    <t>q8.6</t>
  </si>
  <si>
    <t>q8.7a</t>
  </si>
  <si>
    <t>q8.7b</t>
  </si>
  <si>
    <t>q8.7c</t>
  </si>
  <si>
    <t>q8.7d</t>
  </si>
  <si>
    <t>q8.7e</t>
  </si>
  <si>
    <t>q8.7f</t>
  </si>
  <si>
    <t>q8.7g</t>
  </si>
  <si>
    <t>q8.7h</t>
  </si>
  <si>
    <t>q8.7i</t>
  </si>
  <si>
    <t>1=Oui
0=Non ► (8.8)</t>
  </si>
  <si>
    <t xml:space="preserve">Avez-vous utilisé de la main-d'oeuvre familiale familiale sur ces parcelles pour les récoltes/battages lors de la campagne 2017/18?
</t>
  </si>
  <si>
    <t>Pour les membres du ménage ayant travaillé sur ces parcelles, donnez  le nombre de jours effectué pour chaque catégorie  pour pour les récoltes/battages lors de la campagne 2014/15</t>
  </si>
  <si>
    <t>q8.8</t>
  </si>
  <si>
    <t>q8.9a</t>
  </si>
  <si>
    <t>q8.9b</t>
  </si>
  <si>
    <t>q8.9c</t>
  </si>
  <si>
    <t>q8.9d</t>
  </si>
  <si>
    <t>q8.9e</t>
  </si>
  <si>
    <t>q8.9f</t>
  </si>
  <si>
    <t>1=Oui
0=Non ► (8.11)</t>
  </si>
  <si>
    <t xml:space="preserve">Avez-vous utilisé de la main-d'oeuvre non familiale, autre que des membres de groupe d'entraide, sur ces parcelles pour les récoltes/battages lors de la campagne 2017/18? </t>
  </si>
  <si>
    <t>q8.11</t>
  </si>
  <si>
    <t>q8.12a</t>
  </si>
  <si>
    <t>q8.12b</t>
  </si>
  <si>
    <t>q8.12c</t>
  </si>
  <si>
    <t>q8.12d</t>
  </si>
  <si>
    <t>q8.12e</t>
  </si>
  <si>
    <t>q8.12f</t>
  </si>
  <si>
    <t>q8.12g</t>
  </si>
  <si>
    <t>q8.12h</t>
  </si>
  <si>
    <t>q8.12i</t>
  </si>
  <si>
    <t>1=Oui
0=Non ► (8.13)</t>
  </si>
  <si>
    <t>Avez-vous utilisé des membres de groupe d'entraide pour les récoltes/battages lors de la campagne 2017/2018?</t>
  </si>
  <si>
    <t>q8.13</t>
  </si>
  <si>
    <t>q8.14a</t>
  </si>
  <si>
    <t>q8.14b</t>
  </si>
  <si>
    <t>q8.14c</t>
  </si>
  <si>
    <t>q8.14d</t>
  </si>
  <si>
    <t>q8.14e</t>
  </si>
  <si>
    <t>q8.14f</t>
  </si>
  <si>
    <t>q8.14g</t>
  </si>
  <si>
    <t>q8.14h</t>
  </si>
  <si>
    <t>q8.14i</t>
  </si>
  <si>
    <t xml:space="preserve"> 1=Oui   2=Non ► 9.1</t>
  </si>
  <si>
    <t>q8.4</t>
  </si>
  <si>
    <t xml:space="preserve">8. Main d´oeuvre </t>
  </si>
  <si>
    <t>11. Revenu provenant des migrations et de la main d'œuvre</t>
  </si>
  <si>
    <t>q4.13a</t>
  </si>
  <si>
    <t>q4.13b</t>
  </si>
  <si>
    <t>q4.13c</t>
  </si>
  <si>
    <r>
      <t xml:space="preserve">4.11 </t>
    </r>
    <r>
      <rPr>
        <sz val="9"/>
        <color theme="1"/>
        <rFont val="Calibri"/>
        <family val="2"/>
        <scheme val="minor"/>
      </rPr>
      <t>Dans quel quartier de Ouagadougou/Koudougou réside [Nom] actuellement?</t>
    </r>
  </si>
  <si>
    <r>
      <t xml:space="preserve">4.12 </t>
    </r>
    <r>
      <rPr>
        <sz val="9"/>
        <color theme="1"/>
        <rFont val="Calibri"/>
        <family val="2"/>
        <scheme val="minor"/>
      </rPr>
      <t>Quel est le nom du  service dans lequel [Nom] travaille à Ouagadougou/Koudougou?</t>
    </r>
  </si>
  <si>
    <r>
      <t xml:space="preserve">4.13 </t>
    </r>
    <r>
      <rPr>
        <sz val="9"/>
        <color theme="1"/>
        <rFont val="Calibri"/>
        <family val="2"/>
        <scheme val="minor"/>
      </rPr>
      <t>Pouvez-vous nous donner les contacts téléphoniques de [Nom]?</t>
    </r>
  </si>
  <si>
    <t>INTERROGER  LE CHEF DE MENAGE SUR  L'ENSEMBLE DES PERSONNES IDENTIFIEES AU 4.1 (Rappel: Pour les 12 derniers mois)</t>
  </si>
  <si>
    <t>Nom</t>
  </si>
  <si>
    <t>ID</t>
  </si>
  <si>
    <t>MOIS</t>
  </si>
  <si>
    <t>FCFA</t>
  </si>
  <si>
    <t>Identité de la personne</t>
  </si>
  <si>
    <t>Quel type d'emploi?</t>
  </si>
  <si>
    <t>Où avez-vous exercé cet emploi?</t>
  </si>
  <si>
    <t>Combien de  mois a duré cet emploi?</t>
  </si>
  <si>
    <t>Combien  avez-vous  été payé  au total?</t>
  </si>
  <si>
    <t>Raappel 3.1</t>
  </si>
  <si>
    <t>1= Dans ce village</t>
  </si>
  <si>
    <t>2= Dans un village voisin</t>
  </si>
  <si>
    <t>3=D ans une ville moy. voisine</t>
  </si>
  <si>
    <t>4=Dans une gde ville du Burkina</t>
  </si>
  <si>
    <t>5= En Côte d'Ivoire</t>
  </si>
  <si>
    <t xml:space="preserve">6= Dans un autre pays voisin </t>
  </si>
  <si>
    <t>1= Maçon</t>
  </si>
  <si>
    <t>13=Cordonnier</t>
  </si>
  <si>
    <t>24=Cireur</t>
  </si>
  <si>
    <t>35=Fermier</t>
  </si>
  <si>
    <t>2= Menuisier</t>
  </si>
  <si>
    <t>14=Dolotière</t>
  </si>
  <si>
    <t>25=Pers culte chr…</t>
  </si>
  <si>
    <t>36=éleveur</t>
  </si>
  <si>
    <t>3= Tailleur</t>
  </si>
  <si>
    <t>15=Filleuse de coton</t>
  </si>
  <si>
    <t>26=Pers culte musul</t>
  </si>
  <si>
    <t>37=Pêcheur</t>
  </si>
  <si>
    <t>4=Mécanicien</t>
  </si>
  <si>
    <t>16=Sculpteur</t>
  </si>
  <si>
    <t>27=Tradipraticien</t>
  </si>
  <si>
    <t>38=Chasseur</t>
  </si>
  <si>
    <t>5=Peintre</t>
  </si>
  <si>
    <t>17=Electricien</t>
  </si>
  <si>
    <t>28=Restaurateur</t>
  </si>
  <si>
    <t>39=Travailleur du public</t>
  </si>
  <si>
    <t>6= Forgeron</t>
  </si>
  <si>
    <t>18=Horloger</t>
  </si>
  <si>
    <t>29=Plombier</t>
  </si>
  <si>
    <t>40=Travailleurt du privé</t>
  </si>
  <si>
    <t>7=Soudeur</t>
  </si>
  <si>
    <t>19= Photographe</t>
  </si>
  <si>
    <t>30=Meunier</t>
  </si>
  <si>
    <t>41=Cuisinier</t>
  </si>
  <si>
    <t>8=Tech radio,audio</t>
  </si>
  <si>
    <t>20=Coiffeur</t>
  </si>
  <si>
    <t>31=Boucher</t>
  </si>
  <si>
    <t>42=Gardien…</t>
  </si>
  <si>
    <t>9=Pêcheur</t>
  </si>
  <si>
    <t>21=Blanchisseur</t>
  </si>
  <si>
    <t>32=Libraire</t>
  </si>
  <si>
    <t>43= Manœuvre</t>
  </si>
  <si>
    <t>10= Tisserand</t>
  </si>
  <si>
    <t>22=Boulanger</t>
  </si>
  <si>
    <t>33=Agriculteur</t>
  </si>
  <si>
    <t>44= Ouvrier agricole</t>
  </si>
  <si>
    <t>11=teinturier</t>
  </si>
  <si>
    <t>23= Jardinier</t>
  </si>
  <si>
    <t>34=Maraîcher</t>
  </si>
  <si>
    <t>45=Autre (a spécifier).</t>
  </si>
  <si>
    <t>12= vanier</t>
  </si>
  <si>
    <t>50=Tricoteur…</t>
  </si>
  <si>
    <t>51= Potier</t>
  </si>
  <si>
    <t>Depuis le début de la saison  des pluies 2018, [nom] (le membre du ménage) a-t-il travaillé contre paiement?</t>
  </si>
  <si>
    <t>1= Ou                 0=Non==&gt;suivant</t>
  </si>
  <si>
    <t>q11.1</t>
  </si>
  <si>
    <t>q11.2</t>
  </si>
  <si>
    <t>q11.3</t>
  </si>
  <si>
    <t>q11.4</t>
  </si>
  <si>
    <t>q11.5</t>
  </si>
  <si>
    <t xml:space="preserve">12 Revenu provenant des transferts </t>
  </si>
  <si>
    <t>Profil du correspondant de [NOM]</t>
  </si>
  <si>
    <t xml:space="preserve">Age </t>
  </si>
  <si>
    <t>Sexe</t>
  </si>
  <si>
    <t>Lien avec</t>
  </si>
  <si>
    <t>Education</t>
  </si>
  <si>
    <t>Profession:</t>
  </si>
  <si>
    <t>Sit. Matrimoniale</t>
  </si>
  <si>
    <t>Resid1</t>
  </si>
  <si>
    <t>Lieu résidence</t>
  </si>
  <si>
    <t>1..Homme</t>
  </si>
  <si>
    <t>[NOM]</t>
  </si>
  <si>
    <t>Niveau</t>
  </si>
  <si>
    <t xml:space="preserve">Nbre </t>
  </si>
  <si>
    <t>2..Femme</t>
  </si>
  <si>
    <t>Père/mère……...1</t>
  </si>
  <si>
    <t>Aucun………...1</t>
  </si>
  <si>
    <t>années</t>
  </si>
  <si>
    <t>rural…1</t>
  </si>
  <si>
    <t>Conjoint ( e)…...2</t>
  </si>
  <si>
    <t>Primaire………..2</t>
  </si>
  <si>
    <t>urbain.2</t>
  </si>
  <si>
    <t>Don pour:</t>
  </si>
  <si>
    <t>Son enfant…....3</t>
  </si>
  <si>
    <t>1er Cycle sec…3</t>
  </si>
  <si>
    <t>Frère/sœur…....4</t>
  </si>
  <si>
    <t>2e Cycle sec….4</t>
  </si>
  <si>
    <t>-Si autre pays:</t>
  </si>
  <si>
    <t>Autre parent..…5</t>
  </si>
  <si>
    <t>Supérieur……...5</t>
  </si>
  <si>
    <t>46..Côte d'Ivoire</t>
  </si>
  <si>
    <t>Sans lien……....6</t>
  </si>
  <si>
    <t>Coranique……..6</t>
  </si>
  <si>
    <t>47..Autre pays voisin</t>
  </si>
  <si>
    <t>Prêts:</t>
  </si>
  <si>
    <t>Etat,institution….7</t>
  </si>
  <si>
    <t>48..Autre Afrique</t>
  </si>
  <si>
    <t>49..Europe</t>
  </si>
  <si>
    <t>50..Ameriques</t>
  </si>
  <si>
    <t>51..Asie</t>
  </si>
  <si>
    <t>NOM</t>
  </si>
  <si>
    <t>CODE</t>
  </si>
  <si>
    <t xml:space="preserve">52..Autres </t>
  </si>
  <si>
    <t>Rappel 3.1</t>
  </si>
  <si>
    <t>Identité du Membre du  ménage</t>
  </si>
  <si>
    <t xml:space="preserve">Nature transaction: </t>
  </si>
  <si>
    <t>Lister les personnes  ou institutions avec  lesquelles [NOM] a fait ou reçu des transferts</t>
  </si>
  <si>
    <t xml:space="preserve">Cochez tous les membres du ménage qui ont fait objet de transfert (expeditionou réception) au cours des 12 derniers mois </t>
  </si>
  <si>
    <t>1=.don donne                                                             2=don recu</t>
  </si>
  <si>
    <t>1=Personne                         2=Institution</t>
  </si>
  <si>
    <t>Les transferts  ont-ils été  réguliers?</t>
  </si>
  <si>
    <t>1.1=Hebdo</t>
  </si>
  <si>
    <t>1.2=Mensuel</t>
  </si>
  <si>
    <t>1.4= Annuel</t>
  </si>
  <si>
    <t>0= Non</t>
  </si>
  <si>
    <t>1.3=Trimestre</t>
  </si>
  <si>
    <t>Quelle est la somme  totale  en espèces reçue/donnée par [NOM] de/à [NOM] de/à cette source</t>
  </si>
  <si>
    <t>Quel est  l'équivalent  en argent d'aliments  reçus/donnés par [NOM] de/à cette source</t>
  </si>
  <si>
    <t>Quel est  l'équivalent  en argent  d'autres biens  reçus/donnés par [NOM] de/à cette source</t>
  </si>
  <si>
    <t>Quelle est  la nature  de ces transferts?</t>
  </si>
  <si>
    <t>3= service rendu</t>
  </si>
  <si>
    <t>2=Par altruisme</t>
  </si>
  <si>
    <t>1= Un choc</t>
  </si>
  <si>
    <t>4= surmont un pb.</t>
  </si>
  <si>
    <t>5= Ordinaires</t>
  </si>
  <si>
    <t>5= separe</t>
  </si>
  <si>
    <t>4= veuve\veuf.</t>
  </si>
  <si>
    <t>3= divorce</t>
  </si>
  <si>
    <t>2= celibataire.</t>
  </si>
  <si>
    <t>1= marie</t>
  </si>
  <si>
    <t>Balé…….…..1</t>
  </si>
  <si>
    <t>Gourma……….11</t>
  </si>
  <si>
    <t>Kourwéogo…21</t>
  </si>
  <si>
    <t>Passoré…..31</t>
  </si>
  <si>
    <t>Yagha….41</t>
  </si>
  <si>
    <t>Bam………...2</t>
  </si>
  <si>
    <t>Houet………....12</t>
  </si>
  <si>
    <t>Léraba….…...22</t>
  </si>
  <si>
    <t>Poni……..32</t>
  </si>
  <si>
    <t>Yatenga…42</t>
  </si>
  <si>
    <t>Banwa….…..3</t>
  </si>
  <si>
    <t>Ioba……….…..13</t>
  </si>
  <si>
    <t>Loroum……...23</t>
  </si>
  <si>
    <t>Sanguié…33</t>
  </si>
  <si>
    <t>Zondoma….43</t>
  </si>
  <si>
    <t>Bazèga….….4</t>
  </si>
  <si>
    <t>Kadiogo…....…14</t>
  </si>
  <si>
    <t>Mouhoun……24</t>
  </si>
  <si>
    <t>Ziro…….44</t>
  </si>
  <si>
    <t>Bougouriba…5</t>
  </si>
  <si>
    <t>Kénédougou…15</t>
  </si>
  <si>
    <t>Nahouri……..25</t>
  </si>
  <si>
    <t>Séno………35</t>
  </si>
  <si>
    <t>Boulgou……...6</t>
  </si>
  <si>
    <t>Komandjari…16</t>
  </si>
  <si>
    <t>Namentenga…26</t>
  </si>
  <si>
    <t>Sissili…...36</t>
  </si>
  <si>
    <t>Boulkiemdé…7</t>
  </si>
  <si>
    <t>Kompienga…17</t>
  </si>
  <si>
    <t>Nayala………..27</t>
  </si>
  <si>
    <t>Soum……..37</t>
  </si>
  <si>
    <t>Comoé………...8</t>
  </si>
  <si>
    <t>Kossi……….18</t>
  </si>
  <si>
    <t>Noumbiel……..28</t>
  </si>
  <si>
    <t>Sourou…38</t>
  </si>
  <si>
    <t>Ganzourgou…9</t>
  </si>
  <si>
    <t>Koulpélogo…19</t>
  </si>
  <si>
    <t>Oubritenga…...29</t>
  </si>
  <si>
    <t>Tapoa……39</t>
  </si>
  <si>
    <t>Gnagna………10</t>
  </si>
  <si>
    <t>Kouritenga….20</t>
  </si>
  <si>
    <t>Oudalan………30</t>
  </si>
  <si>
    <t>Tuy………40</t>
  </si>
  <si>
    <t>-Si Burkina:Inscrire la province  =======&gt;</t>
  </si>
  <si>
    <t>Province du Burkina Faso</t>
  </si>
  <si>
    <t>Sanmatenga...34</t>
  </si>
  <si>
    <t>Zoundwéogo...45</t>
  </si>
  <si>
    <t xml:space="preserve">au cours des 12 derniers mois </t>
  </si>
  <si>
    <t>Porter le code ID s'il s'agit d'un membre du ménage</t>
  </si>
  <si>
    <t>-Coder '99 s'il  s'agit de  quelqu'un  hors mén.</t>
  </si>
  <si>
    <t>q12.1</t>
  </si>
  <si>
    <t>q12.2a</t>
  </si>
  <si>
    <t>q12.2b</t>
  </si>
  <si>
    <t>q12.3</t>
  </si>
  <si>
    <t>q12.4</t>
  </si>
  <si>
    <t>q12.5</t>
  </si>
  <si>
    <t>q12.6</t>
  </si>
  <si>
    <t>q12.7</t>
  </si>
  <si>
    <t>q12.8</t>
  </si>
  <si>
    <t>q12.9a</t>
  </si>
  <si>
    <t>q12.9b</t>
  </si>
  <si>
    <t>q12.9c</t>
  </si>
  <si>
    <t>q12.9d</t>
  </si>
  <si>
    <t>q12.9e</t>
  </si>
  <si>
    <t>q12.9f</t>
  </si>
  <si>
    <t>q12.9g</t>
  </si>
  <si>
    <t>q12.9h</t>
  </si>
  <si>
    <t>q12.9i</t>
  </si>
  <si>
    <t xml:space="preserve">S´il n´y a aucun transfert alors passer à la section suivante </t>
  </si>
  <si>
    <r>
      <t xml:space="preserve">Enquêteur : </t>
    </r>
    <r>
      <rPr>
        <sz val="11"/>
        <color theme="1"/>
        <rFont val="Calibri"/>
        <family val="2"/>
        <scheme val="minor"/>
      </rPr>
      <t>Pour chacun des chocs X, poser l’ensemble des questions ci-dessous.</t>
    </r>
  </si>
  <si>
    <t>6.2 Quelles sont les 03 principales cultures qui ont été frappées par ce [choc]?</t>
  </si>
  <si>
    <t>6.3 Quelle est l’estimation de la perte subie à cause de ce [choc] en termes d’argents?</t>
  </si>
  <si>
    <t>6.4 Comment avez-vous fait pour compenser cette perte du à ce type de [choc] X ?</t>
  </si>
  <si>
    <t>6.5 Si vous aviez reçu de l’aide de la part d’une tierce personne, pouvez-vous nous donner son nom ?</t>
  </si>
  <si>
    <t>6.8 Quel est le lien entre [Nom] et le chef de ménage ?</t>
  </si>
  <si>
    <t>6.9 Ou est-ce que [Nom] réside actuellement ?</t>
  </si>
  <si>
    <t>[Choisir au plus 03 chocs]. Voir code chocs</t>
  </si>
  <si>
    <t>Tel1</t>
  </si>
  <si>
    <t>Tel2</t>
  </si>
  <si>
    <t>Tel3</t>
  </si>
  <si>
    <t xml:space="preserve">13. Chocs </t>
  </si>
  <si>
    <t>chocs</t>
  </si>
  <si>
    <t>1. Sécheresse</t>
  </si>
  <si>
    <t>2. Inondation</t>
  </si>
  <si>
    <t>3. Pluies hors saison</t>
  </si>
  <si>
    <t>4. Pause pluviométrique répétée</t>
  </si>
  <si>
    <t>5. feux de brousse</t>
  </si>
  <si>
    <t>6. Invasion de criquets</t>
  </si>
  <si>
    <t>7. Invasion aviaire</t>
  </si>
  <si>
    <t>8. Invasion de sauteriaux</t>
  </si>
  <si>
    <t>9. Maladies (Parasitismes)</t>
  </si>
  <si>
    <t>10. Divagation des animaux</t>
  </si>
  <si>
    <t>11. Vol (de la production)</t>
  </si>
  <si>
    <t>12. Autres (préciser)</t>
  </si>
  <si>
    <t>Pour les trois principaux chocs au cours des 5 dernières années</t>
  </si>
  <si>
    <t xml:space="preserve"> Quels ont été les 03 principaux chocs que votre ménage a vécu durant ces 05 dernières années ?</t>
  </si>
  <si>
    <t xml:space="preserve">1= Mil </t>
  </si>
  <si>
    <t xml:space="preserve">2= Mais </t>
  </si>
  <si>
    <t xml:space="preserve">3= Sorgho  </t>
  </si>
  <si>
    <t xml:space="preserve">4= Riz  </t>
  </si>
  <si>
    <t xml:space="preserve">5= Fonio  </t>
  </si>
  <si>
    <t xml:space="preserve">6= Coton  </t>
  </si>
  <si>
    <t>7= Autres à préciser</t>
  </si>
  <si>
    <t>Code mode de compensation</t>
  </si>
  <si>
    <t>1= Rien</t>
  </si>
  <si>
    <t>2= Emprunter de l’argent avec un ami</t>
  </si>
  <si>
    <t xml:space="preserve">3= Recevoir de l’argent de la part d’un parent </t>
  </si>
  <si>
    <t>4= Contracter une dette auprès d’une institution de la place</t>
  </si>
  <si>
    <t>5= Bénéficier de la couverture du risque par l’assureur</t>
  </si>
  <si>
    <t>6= Autre à préciser</t>
  </si>
  <si>
    <t xml:space="preserve">6.Aviez reçu de l’aide de la part d’une tierce personne pour contenir ce choc? </t>
  </si>
  <si>
    <r>
      <t xml:space="preserve">6.7 Si oui, </t>
    </r>
    <r>
      <rPr>
        <b/>
        <sz val="8"/>
        <color theme="1"/>
        <rFont val="Arial Narrow"/>
        <family val="2"/>
      </rPr>
      <t>Enquêteur</t>
    </r>
    <r>
      <rPr>
        <sz val="8"/>
        <color theme="1"/>
        <rFont val="Arial Narrow"/>
        <family val="2"/>
      </rPr>
      <t xml:space="preserve"> veillez enregistrer le numéro correspondant à [Nom] </t>
    </r>
  </si>
  <si>
    <t>6.6 Est-ce que [Nom] a déjà mentionné dans les sections précédentes (Itransfert(12) &amp; migration permanente (4)  )?</t>
  </si>
  <si>
    <t>1= dans le Village ===&gt;14.1</t>
  </si>
  <si>
    <t>2= Autre village en milieu rural  ===&gt;14.1</t>
  </si>
  <si>
    <t>5= Autre ville en milieu urbain  ===&gt;14.1</t>
  </si>
  <si>
    <t>6= A l’extérieur du pays  ===&gt;14.1</t>
  </si>
  <si>
    <t>6.10 Si [Nom] réside à Ouagadougou/Koudougou, dans quel quartier de Ouagadougou/Koudougou réside t-il actuellement?</t>
  </si>
  <si>
    <r>
      <t>6.11</t>
    </r>
    <r>
      <rPr>
        <b/>
        <sz val="9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Quel est le nom du  service dans lequel [Nom] travaille à Ouagadougou/Koudougou?</t>
    </r>
  </si>
  <si>
    <r>
      <t xml:space="preserve">6.12 </t>
    </r>
    <r>
      <rPr>
        <sz val="8"/>
        <color theme="1"/>
        <rFont val="Calibri"/>
        <family val="2"/>
        <scheme val="minor"/>
      </rPr>
      <t xml:space="preserve">Si [Nom] réside à Ouagadougou/Koudougou, </t>
    </r>
    <r>
      <rPr>
        <b/>
        <sz val="8"/>
        <color theme="1"/>
        <rFont val="Calibri"/>
        <family val="2"/>
        <scheme val="minor"/>
      </rPr>
      <t>Pouvez vous nous donner les contacts téléphoniques de [Nom]?</t>
    </r>
  </si>
  <si>
    <t>(voir roster 4.1 &amp;12.3)</t>
  </si>
  <si>
    <t>1= Oui                      0 = Non==&gt;14.1</t>
  </si>
  <si>
    <t>q13.1</t>
  </si>
  <si>
    <t>q13.2</t>
  </si>
  <si>
    <t>q13.3</t>
  </si>
  <si>
    <t>q13.4</t>
  </si>
  <si>
    <t>q13.5</t>
  </si>
  <si>
    <t>q13.7</t>
  </si>
  <si>
    <t>q13.8</t>
  </si>
  <si>
    <t>q13.9</t>
  </si>
  <si>
    <t>q13.11</t>
  </si>
  <si>
    <t>q13.12</t>
  </si>
  <si>
    <t>q13.13</t>
  </si>
  <si>
    <t>q13.14a</t>
  </si>
  <si>
    <t>q13.14b</t>
  </si>
  <si>
    <t>q13.14c</t>
  </si>
  <si>
    <t>Cette  section  doit être remplie pour un homme et une femme membres du ménage et qui sont responsables des principales décisions agricoles et financières: idéalement, le chef de ménage et son conjoint sont les répondants à cette section. . Si le chef de ménage est polygame, interrogez le premier conjoint.</t>
  </si>
  <si>
    <t>Veuillez indiquer, pour chaque question, toutes les personnes du village qui correspondent à la description. Le numéro de ménage et le numéro de membre doivent être renseignés à l'aide des données du recensement du village.</t>
  </si>
  <si>
    <t>Respondent ID:</t>
  </si>
  <si>
    <t>HHID</t>
  </si>
  <si>
    <t xml:space="preserve">Nom </t>
  </si>
  <si>
    <t>Membre ID</t>
  </si>
  <si>
    <t xml:space="preserve">Qui s´adresse à vous pour prendre conseils par rapport à l´agriculture ? </t>
  </si>
  <si>
    <t xml:space="preserve">Qui consulteriez vous si vous avez besoin de conseils par rapport à l´agriculture ? </t>
  </si>
  <si>
    <t xml:space="preserve">Qui consulteriez vous si vous avez besoin de conseil en matière de finance ? </t>
  </si>
  <si>
    <t xml:space="preserve">Qui s´adresse à vous pour prendre des conseils en matière de finance? </t>
  </si>
  <si>
    <t xml:space="preserve">A qui demandeririez vous si vous avez soudainement besoin d´emprunter une somme importante? </t>
  </si>
  <si>
    <t xml:space="preserve">En qui aviez vous suffisament confiance et s´il a besoin d´emprunter une forte somme, vous pouvez lui donner ? </t>
  </si>
  <si>
    <t xml:space="preserve">14 Réseau Social </t>
  </si>
  <si>
    <t>q14.2a</t>
  </si>
  <si>
    <t>q14.2b</t>
  </si>
  <si>
    <t>q14.2c</t>
  </si>
  <si>
    <t>q14.3a</t>
  </si>
  <si>
    <t>q14.3b</t>
  </si>
  <si>
    <t>q14.3c</t>
  </si>
  <si>
    <t>q14.4a</t>
  </si>
  <si>
    <t>q14.4b</t>
  </si>
  <si>
    <t>q14.4c</t>
  </si>
  <si>
    <t>q14.5a</t>
  </si>
  <si>
    <t>q14.5b</t>
  </si>
  <si>
    <t>q14.5c</t>
  </si>
  <si>
    <t>q14.6a</t>
  </si>
  <si>
    <t>q14.6b</t>
  </si>
  <si>
    <t>q14.6c</t>
  </si>
  <si>
    <t>q14.7a</t>
  </si>
  <si>
    <t>q14.7b</t>
  </si>
  <si>
    <t>q14.7c</t>
  </si>
  <si>
    <t>Voir rooster</t>
  </si>
  <si>
    <t>q14.1</t>
  </si>
  <si>
    <t>Warrantage</t>
  </si>
  <si>
    <t>5 = Radio/Television</t>
  </si>
  <si>
    <t xml:space="preserve">15 Produits financiers </t>
  </si>
  <si>
    <t xml:space="preserve">Lequel des produits financiers suivants aviez entendu parler par le passé ? </t>
  </si>
  <si>
    <t xml:space="preserve">1=Oui </t>
  </si>
  <si>
    <t>0=Non =&gt; Produit suivant</t>
  </si>
  <si>
    <t xml:space="preserve">Prêt Bancaire </t>
  </si>
  <si>
    <t xml:space="preserve">Assurance Récolte </t>
  </si>
  <si>
    <t>Assurance Indicielle</t>
  </si>
  <si>
    <t xml:space="preserve">Comment vous et votre ménage ont ils entendu parler de ce produit ? </t>
  </si>
  <si>
    <t xml:space="preserve">Est ce que vous ou un membre de votre ménage a t-il utilisé par le passé ce produit? </t>
  </si>
  <si>
    <t>1=Oui =&gt; 15.5</t>
  </si>
  <si>
    <t xml:space="preserve">Si non, Pourquoi n´avez vous pas utilisé ce produit? </t>
  </si>
  <si>
    <t xml:space="preserve">2= Ne peut pas me permettre </t>
  </si>
  <si>
    <t xml:space="preserve">3= Non profitable </t>
  </si>
  <si>
    <t>4= trop compliqué</t>
  </si>
  <si>
    <t>5=Pas confiance à l´institution</t>
  </si>
  <si>
    <t>6= Autre</t>
  </si>
  <si>
    <t xml:space="preserve">Produit suivant </t>
  </si>
  <si>
    <t xml:space="preserve">En quelle année avez vous utilisé ce produit pour la première fois? </t>
  </si>
  <si>
    <t>année</t>
  </si>
  <si>
    <t>Utiliseriez vous ce produit encore ?</t>
  </si>
  <si>
    <t xml:space="preserve">1=Ouis =&gt; Produit suivant </t>
  </si>
  <si>
    <t>Sinon Pourquoi n´utiliseriez pas ce produit encore ?</t>
  </si>
  <si>
    <t xml:space="preserve">1= N´en  a pas besoin </t>
  </si>
  <si>
    <t xml:space="preserve">Code à insérer </t>
  </si>
  <si>
    <t xml:space="preserve">1 = Ménage d´un autre village </t>
  </si>
  <si>
    <t xml:space="preserve">2 = Parent/amis en dehors du village </t>
  </si>
  <si>
    <t>3 = Marketing dans le  village</t>
  </si>
  <si>
    <t xml:space="preserve">4 = Agents de vulgarisation agricole </t>
  </si>
  <si>
    <t>6 = Autres</t>
  </si>
  <si>
    <t xml:space="preserve">Vous vaez dit que vous avez entendu parler de assurance récolte ou Assurance Indicielle </t>
  </si>
  <si>
    <t>A quelle fréquence , espériez vous à être payé après souscription à l´assurance ?</t>
  </si>
  <si>
    <t xml:space="preserve">Vous avez dit que vous avez utilisé l´assurance Indicielle ou l´assurance récolte  avant. Supposons maintenant que vous avez souscrire à une assurance indicielle </t>
  </si>
  <si>
    <t xml:space="preserve">Imaginez maintenant que vos rendements sont inférieurs à la normale. Que pensez vous de la  probabilité que vous recevriez une prime ? Montrer l´echelle </t>
  </si>
  <si>
    <t xml:space="preserve">Imaginez maintenant que vos rendements sont supérieurs à la normale. Que pensez vous de la  probabilité que vous recevriez une prime ? Montrer l´echelle </t>
  </si>
  <si>
    <t xml:space="preserve"> Imaginez que vous avez souscrit à une policice assurance cette année  Pensez vous que vous pouvez réclamer cette politice assurance dans 15 ans à compter de maintenant ? (Plusieurs réponses)</t>
  </si>
  <si>
    <t xml:space="preserve">q15.8a </t>
  </si>
  <si>
    <t>q15.9a</t>
  </si>
  <si>
    <t>q15.11a</t>
  </si>
  <si>
    <t>q15.12a</t>
  </si>
  <si>
    <t>(16.00)  Ecrivez le code ID du principal répondant à la section :</t>
  </si>
  <si>
    <t>Consommation des 7 derniers jours</t>
  </si>
  <si>
    <t>Dernier achat des 30 derniers jours</t>
  </si>
  <si>
    <t>Code Produit</t>
  </si>
  <si>
    <t xml:space="preserve">LIRE LE NOM DE CHAQUE PRODUIT
ECRIRE LA REPONSE POUR CHAQUE PRODUIT  A 16.01 AVANT DE POSER LES QUESTIONS 16.02  A 16.07
</t>
  </si>
  <si>
    <t>Votre ménage a-t-il consommé  [PRODUIT] au cours des 7 derniers jours?</t>
  </si>
  <si>
    <t xml:space="preserve">Quelle est la quantité totale du [PRODUIT] consommé par le ménage au cours des 7 derniers jours?
</t>
  </si>
  <si>
    <t>Parmi cette quantité consommée, quelle est celle qui provient de la production propre du ménage?</t>
  </si>
  <si>
    <t>Parmi cette quantité consommée, quelle est celle qui provient d'autres sources (cadeau, don, etc.)?</t>
  </si>
  <si>
    <t xml:space="preserve">Quelle est la dernière fois que le [PRODUIT] a été acheté dans le ménage?
 1=Hier
2=7 dernier jours
3=30 derniers jours ►Ligne suivante
4=Plus de 30 jours ►Ligne suivante
5=Jamais ►Ligne suivante
</t>
  </si>
  <si>
    <t>Quelle est la quantité du [PRODUIT] acheté la dernière fois?</t>
  </si>
  <si>
    <t>Quelle est la valeur du [PRODUIT] acheté la dernière fois?</t>
  </si>
  <si>
    <t xml:space="preserve">1=Oui                               </t>
  </si>
  <si>
    <t>Libellé des Produits</t>
  </si>
  <si>
    <t>QUANTITE</t>
  </si>
  <si>
    <t>UNITE</t>
  </si>
  <si>
    <t>MONTANT (FCFA)</t>
  </si>
  <si>
    <t>Maïs</t>
  </si>
  <si>
    <t>Mil</t>
  </si>
  <si>
    <t>Riz</t>
  </si>
  <si>
    <t>Sorgho</t>
  </si>
  <si>
    <t>Farine de manioc (attiike, gari, tapioca, etc.)</t>
  </si>
  <si>
    <t>Pates alimentaires</t>
  </si>
  <si>
    <t>Beignets de haricot</t>
  </si>
  <si>
    <t>Oignon frais</t>
  </si>
  <si>
    <t>Haricot vert</t>
  </si>
  <si>
    <t>Tomate sechée</t>
  </si>
  <si>
    <t>Gombo sec</t>
  </si>
  <si>
    <t>Haricots secs</t>
  </si>
  <si>
    <t>Cube (maggi, jumbo ….etc)</t>
  </si>
  <si>
    <t>Soumbala (base d'oseille ou de néré)</t>
  </si>
  <si>
    <t>Feuilles de baobab</t>
  </si>
  <si>
    <t>Yodo (Foye youto)</t>
  </si>
  <si>
    <t>Sel</t>
  </si>
  <si>
    <t>Piment</t>
  </si>
  <si>
    <t>Tubercule de manioc</t>
  </si>
  <si>
    <t>Patate douce</t>
  </si>
  <si>
    <t>Ananas</t>
  </si>
  <si>
    <t>Orange</t>
  </si>
  <si>
    <t>Ronier/doumier (fruit)</t>
  </si>
  <si>
    <t>Noix de cola</t>
  </si>
  <si>
    <t>Autres fruits</t>
  </si>
  <si>
    <t>Viande de mouton</t>
  </si>
  <si>
    <t>Viande de chèvre</t>
  </si>
  <si>
    <t>Volailles</t>
  </si>
  <si>
    <t>Poisson frais</t>
  </si>
  <si>
    <t>Poisson fumé</t>
  </si>
  <si>
    <t>Huile de palme</t>
  </si>
  <si>
    <t>Huile d'arachide</t>
  </si>
  <si>
    <t>Oeufs</t>
  </si>
  <si>
    <t>Lait caillé</t>
  </si>
  <si>
    <t>Sucre</t>
  </si>
  <si>
    <t>The en paquet ou en sachet</t>
  </si>
  <si>
    <t>Autres huiles (soja, karité, etc.)</t>
  </si>
  <si>
    <t>PARTIE A: DEPENSES DES FETES ET CEREMONIES AU COURS DES 12 DERNIERS MOIS</t>
  </si>
  <si>
    <t>Ecrivez le code ID du principal répondant à la section :</t>
  </si>
  <si>
    <t>Code événement</t>
  </si>
  <si>
    <t xml:space="preserve">Au cours des 12 derniers mois, avez-vous effectuez des dépenses pour les fêtes, (dépenses non mentionnées précédemment)?                                        </t>
  </si>
  <si>
    <t>Quel est le montant total de cette dépense en alimentation et boissons?</t>
  </si>
  <si>
    <t>Quel est le montant total de cette dépense en habits, chaussures et bijoux?</t>
  </si>
  <si>
    <t>Quel est le montant total des autres dépenses non alimentaires ?</t>
  </si>
  <si>
    <t>DEMANDEZ D'ABORD POUR TOUS LES EVENEMENTS ET METTRE 1 POUR OUI OU 0 POUR NON DANS LA COLONNE CORRESPONDANTE</t>
  </si>
  <si>
    <t>MONTANT EN FCFA</t>
  </si>
  <si>
    <t>01</t>
  </si>
  <si>
    <t>Fin de  Ramadan</t>
  </si>
  <si>
    <t>02</t>
  </si>
  <si>
    <t>Tabaski</t>
  </si>
  <si>
    <t>03</t>
  </si>
  <si>
    <t>Baptêmes</t>
  </si>
  <si>
    <t>04</t>
  </si>
  <si>
    <t>Mariage</t>
  </si>
  <si>
    <t>Autre événement</t>
  </si>
  <si>
    <t>PARTIE B: DEPENSES NON ALIMENTAIRES DES 7 DERNIERS JOURS</t>
  </si>
  <si>
    <t xml:space="preserve">Enquêteur, dites: maintenant je vais vous parler des dépenses non alimentaires que vous avez pu effectué dans les 7 derniers jours. </t>
  </si>
  <si>
    <t>Code Produit/Service</t>
  </si>
  <si>
    <t>INTITULE DU PRODUIT/SERVICE</t>
  </si>
  <si>
    <t xml:space="preserve">Votre ménage a-t-il acheté PRODUIT/SERVICE] au cours des 7 derniers jours? </t>
  </si>
  <si>
    <t>Quel est le montant dépensé au cours des 7 derniers jours?</t>
  </si>
  <si>
    <t>1. Oui</t>
  </si>
  <si>
    <t>Montant en FCFA</t>
  </si>
  <si>
    <t>Allumettes</t>
  </si>
  <si>
    <t>Bois de chauffe</t>
  </si>
  <si>
    <t>Charbon de bois/Charbon mineral</t>
  </si>
  <si>
    <t>Piles electriques, bougies</t>
  </si>
  <si>
    <t>Transport urbain en taxi, bus, moto</t>
  </si>
  <si>
    <t xml:space="preserve">Cartes prepayees de telephone mobile/recharge </t>
  </si>
  <si>
    <t>Frais de moulure des cereales</t>
  </si>
  <si>
    <t>PARTIE C: DEPENSES NON ALIMENTAIRES DES 30 DERNIERS JOURS</t>
  </si>
  <si>
    <r>
      <t xml:space="preserve">Enquêteur, dites: maintenant je vais vous parler des dépenses non alimentaires que vous avez pu effectué dans les </t>
    </r>
    <r>
      <rPr>
        <b/>
        <u/>
        <sz val="10"/>
        <rFont val="Arial Narrow"/>
        <family val="2"/>
      </rPr>
      <t>30</t>
    </r>
    <r>
      <rPr>
        <b/>
        <sz val="10"/>
        <rFont val="Arial Narrow"/>
        <family val="2"/>
      </rPr>
      <t xml:space="preserve"> derniers jours. </t>
    </r>
  </si>
  <si>
    <t xml:space="preserve">Votre ménage a-t-il acheté [PRODUIT/SERVICE] au cours des 30 derniers jours? </t>
  </si>
  <si>
    <t>Quel est le montant dépensé au cours des 30 derniers jours?</t>
  </si>
  <si>
    <t>Lubrifiants (huile moteur; huile de frein; liquide batterie (acide)</t>
  </si>
  <si>
    <t>Services de reparation et d'entretien (vidange, graissage, etc.)</t>
  </si>
  <si>
    <t>Savon de menage, lessive en poudre, detergents (eau de javel, etc)</t>
  </si>
  <si>
    <t>Insecticide, tortillon anti-moustique</t>
  </si>
  <si>
    <t>Savon de toilette</t>
  </si>
  <si>
    <t>Lait, lotion de toilette corporelle (glycerine, vaseline, etc.)</t>
  </si>
  <si>
    <t>Serviettes hygieniques, couches jetables pour bebe, etc.</t>
  </si>
  <si>
    <t>Autres produits de toilettes (rasoir, champoing, coton, etc.)</t>
  </si>
  <si>
    <t>Frais de coiffure homme et femme (salon, tressage, coupe, etc.),</t>
  </si>
  <si>
    <t>Pate dentifrice</t>
  </si>
  <si>
    <t>Transport inter-urbain en bus, car, taxi de brousse</t>
  </si>
  <si>
    <t>Carburant pour vehicules (Essence; Essence melange; Gas-oil)</t>
  </si>
  <si>
    <t>PARTIE D: DEPENSES NON ALIMENTAIRES DES 6 DERNIERS MOIS</t>
  </si>
  <si>
    <r>
      <t xml:space="preserve">Enquêteur, dites: maintenant je vais vous parler des dépenses non alimentaires que vous avez pu effectué dans les </t>
    </r>
    <r>
      <rPr>
        <b/>
        <u/>
        <sz val="10"/>
        <rFont val="Arial Narrow"/>
        <family val="2"/>
      </rPr>
      <t xml:space="preserve">6 </t>
    </r>
    <r>
      <rPr>
        <b/>
        <sz val="10"/>
        <rFont val="Arial Narrow"/>
        <family val="2"/>
      </rPr>
      <t xml:space="preserve">derniers mois. </t>
    </r>
  </si>
  <si>
    <r>
      <t xml:space="preserve">INTITULE DU PRODUIT/SERVICE                                                                                                                                                                                             </t>
    </r>
    <r>
      <rPr>
        <sz val="9"/>
        <rFont val="Arial Narrow"/>
        <family val="2"/>
      </rPr>
      <t>(NE PAS INCLURE LES PAGNES, VETEMENTS, CHAUSSURES ET BIJOUX ACHETES A L'OCCASION DES FETES ET CEREMONIES COMME LA TABASKI, LA FIN DE RAMADAN, NOEL, PAQUES, NOUVEL AN, MARIAGE, FUNERAILLES, BAPTEMES, ETC. QUI ONT ÉTÉ INSCRITES DANS LES SECTIONS PRÉCÉDENTES)</t>
    </r>
  </si>
  <si>
    <t xml:space="preserve">Votre ménage a-t-il acheté [PRODUIT/SERVICE] au cours des 6 derniers mois? </t>
  </si>
  <si>
    <t>Quel est le montant dépensé au cours des 6 derniers mois?</t>
  </si>
  <si>
    <t>Tisus d'habillement: tissus pagne, tissu pagne du tisserand, tissu synthetique,</t>
  </si>
  <si>
    <t>Vetements hommes (15 ans et plus): chemise, pantalon, veste, ensemble, vetements</t>
  </si>
  <si>
    <t>Sous-vetements homme (15 ans et plus): slip, chaussettes, tee shirt et maillot d</t>
  </si>
  <si>
    <t>Vetements femmes (15 ans et plus): robe, jupe, pantalon, ensemble, etc.</t>
  </si>
  <si>
    <t>Sous-vetements femme (15 ans et plus): slip, jupon, tee shirt,soutien gorge, col</t>
  </si>
  <si>
    <t>Vetements enfants (0-14 ans): layette pour bebe, chemise, pantalon, gareon, robe</t>
  </si>
  <si>
    <t>Autres articles vestimentaires: voiles/foulards, cravates,  ceinture, chapeau/bo</t>
  </si>
  <si>
    <t>Frais de confection et de reparation de vetements hommes: ensemble, pantalon, ch</t>
  </si>
  <si>
    <t>Frais de confection et de reparation de vetements hommes: robe, pantalon, jupe,</t>
  </si>
  <si>
    <t>Frais de confection et de reparation de vetements enfants</t>
  </si>
  <si>
    <t>Chaussures hommes</t>
  </si>
  <si>
    <t>Chaussures femmes</t>
  </si>
  <si>
    <t>Chaussures enfants</t>
  </si>
  <si>
    <t>Reparation de chaussures: ressemelage, cirage, etc.</t>
  </si>
  <si>
    <t>Linge de maison et articles associes (serviettes de bain, draps, couverture)</t>
  </si>
  <si>
    <t>Vaisselle: assiettes, couteau, fourchette, cuillere, gobelets, verres, etc.</t>
  </si>
  <si>
    <t>Ustensiles de cuisine: casserole, marmite, tamis local, reparation d'ustensiles, calebasse</t>
  </si>
  <si>
    <t>Autres ustensiles de menage: seau, bouilloire, biberon, poubelle, tasses, cafetière, théière</t>
  </si>
  <si>
    <t>Outillage de maison: lampe electrique, torche, lampe et petrole, outils de bricolage</t>
  </si>
  <si>
    <t>Materiel pour l'entretien et la reparation du logement</t>
  </si>
  <si>
    <t>Articles pour soins personnels: parfums et eaux de toilette, produits de beaute</t>
  </si>
  <si>
    <t>Montres, reveils</t>
  </si>
  <si>
    <t>Boucle d'oreilles, colliers, bracelets, bijoux, autres articles de bijouterie</t>
  </si>
  <si>
    <t>Autres effets personnels: valise, sac de voyage, sac a main, lunettes (solaires)</t>
  </si>
  <si>
    <t>PARTIE E: DEPENSES NON ALIMENTAIRES DES 12 DERNIERS MOIS</t>
  </si>
  <si>
    <r>
      <t>Enquêteur, dites: maintenant je vais vous parler des dépenses non alimentaires que vous avez pu effectué dans les 12</t>
    </r>
    <r>
      <rPr>
        <b/>
        <u/>
        <sz val="10"/>
        <rFont val="Arial Narrow"/>
        <family val="2"/>
      </rPr>
      <t xml:space="preserve"> </t>
    </r>
    <r>
      <rPr>
        <b/>
        <sz val="10"/>
        <rFont val="Arial Narrow"/>
        <family val="2"/>
      </rPr>
      <t xml:space="preserve">derniers mois. </t>
    </r>
  </si>
  <si>
    <t xml:space="preserve">Votre ménage a-t-il acheté [PRODUIT/SERVICE] au cours des 12 derniers mois? </t>
  </si>
  <si>
    <t>Quel est le montant dépensé au cours des 12 derniers mois?</t>
  </si>
  <si>
    <t>Taxes d'habitation (immeubles baties et non baties), taxes de voiries</t>
  </si>
  <si>
    <t>Telephone portable</t>
  </si>
  <si>
    <r>
      <t xml:space="preserve"> CONSUMMATION ALIMENTAIRE                                         </t>
    </r>
    <r>
      <rPr>
        <sz val="15"/>
        <rFont val="Arial Narrow"/>
        <family val="2"/>
      </rPr>
      <t xml:space="preserve">   REPONDANT : Chef du ménage </t>
    </r>
  </si>
  <si>
    <t>0=Non ► Prochaine</t>
  </si>
  <si>
    <t>q16.01</t>
  </si>
  <si>
    <t>q16.02a</t>
  </si>
  <si>
    <t>q16.02b</t>
  </si>
  <si>
    <t>q16.03</t>
  </si>
  <si>
    <t>q16.04</t>
  </si>
  <si>
    <t>q16.05</t>
  </si>
  <si>
    <t>q6.06a</t>
  </si>
  <si>
    <t>q16.06b</t>
  </si>
  <si>
    <t>q16.07</t>
  </si>
  <si>
    <r>
      <t>17  DÉPENSES RÉTROSPECTIVES NON ALIMENTAIRES DU MÉNAGE</t>
    </r>
    <r>
      <rPr>
        <sz val="15"/>
        <rFont val="Arial Narrow"/>
        <family val="2"/>
      </rPr>
      <t>: CM</t>
    </r>
  </si>
  <si>
    <t>0=Non  ►Ligne suivante</t>
  </si>
  <si>
    <t>q17.01</t>
  </si>
  <si>
    <t>q17.02</t>
  </si>
  <si>
    <t>q17.03</t>
  </si>
  <si>
    <t>q17.04</t>
  </si>
  <si>
    <t>0 Non ► Produit/Service suivant</t>
  </si>
  <si>
    <t>q17.05</t>
  </si>
  <si>
    <t>q17.08</t>
  </si>
  <si>
    <t>0 Non ► Produit /service suivant</t>
  </si>
  <si>
    <t>0= Non ► Produit/Service suivant</t>
  </si>
  <si>
    <t>1= Oui</t>
  </si>
  <si>
    <t xml:space="preserve">17 : DÉPENSES RÉTROSPECTIVES NON ALIMENTAIRES DU MÉNAGE                 </t>
  </si>
  <si>
    <r>
      <t xml:space="preserve">17. DÉPENSES RÉTROSPECTIVES NON ALIMENTAIRES DU MÉNAGE                    </t>
    </r>
    <r>
      <rPr>
        <sz val="15"/>
        <rFont val="Arial Narrow"/>
        <family val="2"/>
      </rPr>
      <t xml:space="preserve">REPONDANT: Chef du Ménage </t>
    </r>
  </si>
  <si>
    <r>
      <t xml:space="preserve">17 DÉPENSES RÉTROSPECTIVES NON ALIMENTAIRES DU MÉNAGE                    </t>
    </r>
    <r>
      <rPr>
        <sz val="15"/>
        <rFont val="Arial Narrow"/>
        <family val="2"/>
      </rPr>
      <t xml:space="preserve">REPONDANT: Chef du Ménage </t>
    </r>
  </si>
  <si>
    <t>S'il vous plaît, pourriez-vous décrire les aliments (repas et collations) que vous avez consommés hier pendant la journée et la nuit, que ce soit à la maison ou à l'extérieur de la maison. Commencez avec la première nourriture consommée le matin.</t>
  </si>
  <si>
    <t>Enquêteur: Notez toutes les nourritures et boissons mentionnées par la répondante. Lorsque la répondante a terminé, sonder les repas et les collations non mentionnés.</t>
  </si>
  <si>
    <t>Petit déjeuner</t>
  </si>
  <si>
    <t>Collation</t>
  </si>
  <si>
    <t>Déjeuner</t>
  </si>
  <si>
    <t>Dinner</t>
  </si>
  <si>
    <t>------------------------------------------------</t>
  </si>
  <si>
    <t>---------------------------------------------</t>
  </si>
  <si>
    <t>---------------------------------------------------------------------------</t>
  </si>
  <si>
    <t>-----------------------------------------</t>
  </si>
  <si>
    <t>Lorsque la répondante a fini, remplissez les groupes d'aliments en fonction de l'information enregistrée ci-dessus. Pour les groupes d'aliments non mentionnés, demandez à la répondante si un aliment de ce groupe a été consommé.</t>
  </si>
  <si>
    <t>Questions</t>
  </si>
  <si>
    <t>Groupes d'aliments</t>
  </si>
  <si>
    <t>Exemples</t>
  </si>
  <si>
    <t>Oui=1    Non=0</t>
  </si>
  <si>
    <t>N01</t>
  </si>
  <si>
    <t>Céréales</t>
  </si>
  <si>
    <t>maïs, riz, sorgho, mil, fonio, blé ou toutes autres céréales y compris les aliments a base de ces produits (e.g. pain, to, galettes de mil ou de riz, etc.)</t>
  </si>
  <si>
    <t>\_______\</t>
  </si>
  <si>
    <t>N02</t>
  </si>
  <si>
    <t>Aliments riches en vitamines A</t>
  </si>
  <si>
    <t>courgettes, carrottes, pattate douce orange a l'interieur + d'autres aliments locaux riche en vitamines A</t>
  </si>
  <si>
    <t>N03</t>
  </si>
  <si>
    <t>Tubercules blancs</t>
  </si>
  <si>
    <t>pommes de terre, ignames, manioc blanc, pattate douce blanche, et tous les aliments a base de ces tubercules</t>
  </si>
  <si>
    <t>N04</t>
  </si>
  <si>
    <t>Feuilles vertes</t>
  </si>
  <si>
    <t>Toutes sortes de feuilles de couleur  vert-foncé (e.g. baobab, boulvanca, oseille, etc.)</t>
  </si>
  <si>
    <t>N05</t>
  </si>
  <si>
    <t>autres vegetaux</t>
  </si>
  <si>
    <t>e.g. tomates, aubergines, oignons, piments</t>
  </si>
  <si>
    <t>N06</t>
  </si>
  <si>
    <t>Fruits riches en vitamines A</t>
  </si>
  <si>
    <t>Mangues, cantaloupe, papaye, lianes</t>
  </si>
  <si>
    <t>N07</t>
  </si>
  <si>
    <t>Autres fruits domestiques ou sauvages</t>
  </si>
  <si>
    <t>N08</t>
  </si>
  <si>
    <t>Viandes-organes riches en fer</t>
  </si>
  <si>
    <t>foie, rognon</t>
  </si>
  <si>
    <t>N09</t>
  </si>
  <si>
    <t>Viandes-chaire</t>
  </si>
  <si>
    <t>poulet, boeuf, mouton, chevre, pork, autre viandes domestique, gibier</t>
  </si>
  <si>
    <t>N10</t>
  </si>
  <si>
    <t>poule, pintage, perdrix</t>
  </si>
  <si>
    <t>N11</t>
  </si>
  <si>
    <t>Poissons</t>
  </si>
  <si>
    <t>sec, frais ou fumé</t>
  </si>
  <si>
    <t>N12</t>
  </si>
  <si>
    <t>Légumineuses, noix</t>
  </si>
  <si>
    <t>niébé, vouandzou, arachide, lentilles</t>
  </si>
  <si>
    <t>N13</t>
  </si>
  <si>
    <t>Lait et produits laitiers</t>
  </si>
  <si>
    <t>lait, fromage, yaourt, autres produits laitiers</t>
  </si>
  <si>
    <t>N14</t>
  </si>
  <si>
    <t>Huiles et matieres grasses</t>
  </si>
  <si>
    <t>huile, beurre et autes matieres grasses consommees ou utilisees pendant la cuisson</t>
  </si>
  <si>
    <t>N15</t>
  </si>
  <si>
    <t>Sucres</t>
  </si>
  <si>
    <t>sucre, miel, sucreries et autres aliments sucrés (e.g. bonbons, chocolats, gateaux, etc).</t>
  </si>
  <si>
    <t>N16</t>
  </si>
  <si>
    <t>Epices, condiments et boissons</t>
  </si>
  <si>
    <t>épices (sel, piments), condiments (soumbala), café, thé, boissons alcolisées modernes ou locales)</t>
  </si>
  <si>
    <t xml:space="preserve">18. Régime Alimentaire </t>
  </si>
  <si>
    <t>N0a</t>
  </si>
  <si>
    <t>N0b</t>
  </si>
  <si>
    <t>N0c</t>
  </si>
  <si>
    <t>N0d</t>
  </si>
  <si>
    <t>N0e</t>
  </si>
  <si>
    <t xml:space="preserve">19 Sécurité Alimentaire </t>
  </si>
  <si>
    <t xml:space="preserve">Les membres  du ménage ont ils en un moment donné manqué de moyens pour disposer des aliments qu´ils consomment normalement durant les douze (12) derniers mois? </t>
  </si>
  <si>
    <t>Y a t il des mois durant lesquels les penuries alimentaires sont survenus</t>
  </si>
  <si>
    <t>1=Oui                                                     0=Non ==&gt;19.7</t>
  </si>
  <si>
    <t>1=Oui                   0=Non</t>
  </si>
  <si>
    <t>Jan Fev Mar Avr Mai Jui Jul Aou Sept Oct Nov Dec</t>
  </si>
  <si>
    <t>Cocher les mois de pénurie</t>
  </si>
  <si>
    <t>raison 1</t>
  </si>
  <si>
    <t>raison 2</t>
  </si>
  <si>
    <t>raison 3</t>
  </si>
  <si>
    <t>0= Aucune  1= Manque d´AGR</t>
  </si>
  <si>
    <t>2= Incapacité de travailler pour cause de maladie ou de blessure</t>
  </si>
  <si>
    <t xml:space="preserve">3= Autres raisons à préciser </t>
  </si>
  <si>
    <t xml:space="preserve">Quelles sont les trois principales raisons des pénuries alimentaires pour le ménage?                                                                                    (Par ordre d´importance) </t>
  </si>
  <si>
    <t xml:space="preserve">En quoi les habitudes alimentaires du ménage ont elles été affe  ctées par une pénurie alimentaire                                     (citer les trois principales raisons)                 (Par ordre d´importance) </t>
  </si>
  <si>
    <t xml:space="preserve">1= Réduction du nombre de repas  2= Réduction de la quantité par repas pris </t>
  </si>
  <si>
    <t>3= en Mangeant les produits de cueillette</t>
  </si>
  <si>
    <t xml:space="preserve">4= autres à préciser </t>
  </si>
  <si>
    <t>1= Vente d´animaux y compris la volaille</t>
  </si>
  <si>
    <t xml:space="preserve">2= Prelever sur l´épargne pour acheter des aliments   3= Contracter un Prêt </t>
  </si>
  <si>
    <t>Mesure 1</t>
  </si>
  <si>
    <t>Mesure 2</t>
  </si>
  <si>
    <t>Mesure 3</t>
  </si>
  <si>
    <t>Quelles sont les trois principales mesures prises pour faire face à cette pénurie alimentaire ?                                (Par ordre d´importance)</t>
  </si>
  <si>
    <t xml:space="preserve">4= Obtenir une aide de parent   5= Vendre de la terre   6=Autres à préciser </t>
  </si>
  <si>
    <t>0=aucun appui  2= Obtenir une autre d´autres personnes</t>
  </si>
  <si>
    <t xml:space="preserve">3= Obtenir une aide du gouvernement </t>
  </si>
  <si>
    <t xml:space="preserve">4=Obtenir une aide d´organisation caritatives (ONG, société civile etc...)  5= autres (préciser) </t>
  </si>
  <si>
    <t>appui 1</t>
  </si>
  <si>
    <t>appui 2</t>
  </si>
  <si>
    <t>appui 3</t>
  </si>
  <si>
    <t>0= Aucun  1=Inondation 3=Ravageurs</t>
  </si>
  <si>
    <t xml:space="preserve">4= Maladie du bétail 5=Maladie grave </t>
  </si>
  <si>
    <t>5= Autres (préciser)</t>
  </si>
  <si>
    <t>cata1</t>
  </si>
  <si>
    <t>cata2</t>
  </si>
  <si>
    <t>cata3</t>
  </si>
  <si>
    <t xml:space="preserve">Quelle est l´ampleur de la perte de la production agricole découlant des catastrophes signalées ?  </t>
  </si>
  <si>
    <t>0= Aucune 1= Modéré 2= Légère  3= Sévère</t>
  </si>
  <si>
    <t xml:space="preserve">Votre production agricole de l´année 2017-2018 arrive t-elle à couvrir les besoins alimentaires  de votre ménage jusqu´à la prochaine récolte? </t>
  </si>
  <si>
    <t xml:space="preserve">1= Oui               0=Non ==&gt; 19.12          2= Ne produit pas  ==&gt; 19.12          </t>
  </si>
  <si>
    <t>raison1</t>
  </si>
  <si>
    <t>raison2</t>
  </si>
  <si>
    <t>raison3</t>
  </si>
  <si>
    <t>1= Mauvaise récolte 2= Perte de récolte</t>
  </si>
  <si>
    <t xml:space="preserve">3= Manque de terre      4= Insuffisance d´autres facteurs de production (main d´oeuvre, équipement etc…) </t>
  </si>
  <si>
    <t xml:space="preserve">5= famille trop nombreuse  6= autres (préciser) </t>
  </si>
  <si>
    <t xml:space="preserve">Le ménage craint t-il une prochaine pénurie alimentaire au cours des 12 prochains mois? </t>
  </si>
  <si>
    <t>1= Oui                     0= Non ==&gt;20</t>
  </si>
  <si>
    <t>Si non citer les trois principales raisons          (Par ordre d´importance)</t>
  </si>
  <si>
    <t>Quelles sont les trois principales mesures que vous envisagez pour face à la crainte?                                                       (Par ordre d´importance)</t>
  </si>
  <si>
    <t xml:space="preserve">1= Aucun  2= Vente d´animaux y compris la volaille </t>
  </si>
  <si>
    <t xml:space="preserve">3= Prélever sur l´épargne pour acheter des aliments     4= Contracter un prêt </t>
  </si>
  <si>
    <t xml:space="preserve">5=Obtenir une aides des parents 6=Vendre des terres 7= Migration de tout le ménage  8=Autres (préciser) </t>
  </si>
  <si>
    <t>q19.1</t>
  </si>
  <si>
    <t>q19.2a</t>
  </si>
  <si>
    <t>q19.2b</t>
  </si>
  <si>
    <t>q19.3a</t>
  </si>
  <si>
    <t>q19.3b</t>
  </si>
  <si>
    <t>q19.3c</t>
  </si>
  <si>
    <t>q19.4a</t>
  </si>
  <si>
    <t>q19.4b</t>
  </si>
  <si>
    <t>q19.4c</t>
  </si>
  <si>
    <t>q19.5a</t>
  </si>
  <si>
    <t>q19.5b</t>
  </si>
  <si>
    <t>q19.5c</t>
  </si>
  <si>
    <t>Quelles snt les trois principaux appuis dont vous avez bénéficiez pour faire face à cette pénurie alimentaire ?                         (Par ordre d´importance)</t>
  </si>
  <si>
    <t>q19.6a</t>
  </si>
  <si>
    <t>q19.6ab</t>
  </si>
  <si>
    <t>q19.6c</t>
  </si>
  <si>
    <t>q19.7a</t>
  </si>
  <si>
    <t>q19.7b</t>
  </si>
  <si>
    <t>q19.7c</t>
  </si>
  <si>
    <t>q19.8</t>
  </si>
  <si>
    <t>q19.9</t>
  </si>
  <si>
    <t>q19.11a</t>
  </si>
  <si>
    <t>q19.11b</t>
  </si>
  <si>
    <t>q19.11c</t>
  </si>
  <si>
    <t>q19.12</t>
  </si>
  <si>
    <t>q19.13a</t>
  </si>
  <si>
    <t>q19.13b</t>
  </si>
  <si>
    <t>q19.13c</t>
  </si>
  <si>
    <t xml:space="preserve">Cette section s´adresse à la femme du chef de mémage . Si le chef de ménage est une femme alors il faut lui administrer cette section. </t>
  </si>
  <si>
    <t xml:space="preserve">20. Santé Mentale de la femme </t>
  </si>
  <si>
    <t xml:space="preserve">Je me réveille tôt et je dors mal pour le reste de la nuit. </t>
  </si>
  <si>
    <t xml:space="preserve">2= Oui parfois </t>
  </si>
  <si>
    <t>3=Non pas assez</t>
  </si>
  <si>
    <t>4=Non pas du tout</t>
  </si>
  <si>
    <t xml:space="preserve">Je me sents effrayé ou paniqué apparement sans aucune raison du tou </t>
  </si>
  <si>
    <t xml:space="preserve">Je me sents misérable et triste </t>
  </si>
  <si>
    <t xml:space="preserve">Je me sents anxieux quand je sorts  seul de la maison </t>
  </si>
  <si>
    <t xml:space="preserve">Je perds  d´intérêt pour les choses </t>
  </si>
  <si>
    <t xml:space="preserve">1= Oui tout à fait </t>
  </si>
  <si>
    <t xml:space="preserve">Je sents des palpitations ou des picotements dans l´estaomac ou le poitrine </t>
  </si>
  <si>
    <t>J´apprécie tujours ce que je fais</t>
  </si>
  <si>
    <t>Je sents que la vie ne vaut pas la peine d´être vécue</t>
  </si>
  <si>
    <t xml:space="preserve">J´ai de bon appetit </t>
  </si>
  <si>
    <t xml:space="preserve">J´ai des maux de tête </t>
  </si>
  <si>
    <t>Je me sents plus fatiguée que d´habitude</t>
  </si>
  <si>
    <t xml:space="preserve">Je me sents tendue ou en colère </t>
  </si>
  <si>
    <t xml:space="preserve">J´ai de vertiges </t>
  </si>
  <si>
    <t xml:space="preserve">Je souffres des maux de dos ou de douleurs dans les membres </t>
  </si>
  <si>
    <t>Je Transpire</t>
  </si>
  <si>
    <t>q20.1</t>
  </si>
  <si>
    <t>q20.2</t>
  </si>
  <si>
    <t>q20.3</t>
  </si>
  <si>
    <t>q20.4</t>
  </si>
  <si>
    <t>q20.5</t>
  </si>
  <si>
    <t>q20.6</t>
  </si>
  <si>
    <t>q20.7</t>
  </si>
  <si>
    <t>q20.8</t>
  </si>
  <si>
    <t>q20.9</t>
  </si>
  <si>
    <t>q20.11</t>
  </si>
  <si>
    <t>q20.12</t>
  </si>
  <si>
    <t>q20.13</t>
  </si>
  <si>
    <t>q20.14</t>
  </si>
  <si>
    <t>q20.15</t>
  </si>
  <si>
    <t>q20.16</t>
  </si>
  <si>
    <t>je suis plus maladroit que d´habitude</t>
  </si>
  <si>
    <t xml:space="preserve">Je me sents malade/avoir de la nausée </t>
  </si>
  <si>
    <t xml:space="preserve">Je me sents bien </t>
  </si>
  <si>
    <t>Je transpire la nuit</t>
  </si>
  <si>
    <t xml:space="preserve">J´ai des difficuté à m´en dormir </t>
  </si>
  <si>
    <t xml:space="preserve">Je me sents physiquement séduisante/ j´ai le contact facile  </t>
  </si>
  <si>
    <t xml:space="preserve">J´ai de difficuté à me concentrée </t>
  </si>
  <si>
    <t xml:space="preserve">J´ai des troubles de mémoire </t>
  </si>
  <si>
    <t>q20.17</t>
  </si>
  <si>
    <t>q20.18</t>
  </si>
  <si>
    <t>q20.19</t>
  </si>
  <si>
    <t>q20.21</t>
  </si>
  <si>
    <t>q20.22</t>
  </si>
  <si>
    <t>q20.23</t>
  </si>
  <si>
    <t>q20.24</t>
  </si>
  <si>
    <t>q20.25</t>
  </si>
  <si>
    <t xml:space="preserve">Enquêteur: je vais vous lire une suite d´affirmations - Si cela correspond à votre vécu, répondez par </t>
  </si>
  <si>
    <t xml:space="preserve">9 Elevage </t>
  </si>
  <si>
    <t xml:space="preserve">Un membre de votre ménage a t-il elevé ou possédé du bétail (volaille ou tout autres animaux domestiques) au cours des deux dernières saions agricole ? </t>
  </si>
  <si>
    <t>Au cours des deux dernières campagnes agricoles, quelqu´un de votre ménage a t-il élevé           [ ….]</t>
  </si>
  <si>
    <t>Poser cette question pour tous les animaux - ensuite poser les question suivantes pour chaque animal avant de passer à section suivante</t>
  </si>
  <si>
    <t>1=Oui                                           0=Non ==&gt; 11</t>
  </si>
  <si>
    <t>1=Oui                   0=Non ==&gt;animal suivant</t>
  </si>
  <si>
    <t>Boeuf/Bovin</t>
  </si>
  <si>
    <t xml:space="preserve">Vache </t>
  </si>
  <si>
    <t xml:space="preserve">Taurau </t>
  </si>
  <si>
    <t xml:space="preserve">Cheval </t>
  </si>
  <si>
    <t xml:space="preserve">âne/mulets </t>
  </si>
  <si>
    <t>Porcs</t>
  </si>
  <si>
    <t>sows</t>
  </si>
  <si>
    <t>Mouton/brebis</t>
  </si>
  <si>
    <t>Chèvres</t>
  </si>
  <si>
    <t>Poulets</t>
  </si>
  <si>
    <t xml:space="preserve">canard </t>
  </si>
  <si>
    <t xml:space="preserve">autres volailles </t>
  </si>
  <si>
    <t>Lapins</t>
  </si>
  <si>
    <t>Abeilles</t>
  </si>
  <si>
    <t xml:space="preserve">autres (precisers) </t>
  </si>
  <si>
    <t>Pintades</t>
  </si>
  <si>
    <t xml:space="preserve">Combien de [….] appartient à votre ménage au cours de la dernière saison de récolte ? </t>
  </si>
  <si>
    <t xml:space="preserve">Si vous devriez vendre un des [….] à combien allez vous le céder ? </t>
  </si>
  <si>
    <t xml:space="preserve">Combien de [….] avez vous vendu au cours des deux dernières saisons de récolte? </t>
  </si>
  <si>
    <t xml:space="preserve">Combien votre ménage a t-il tiré de la vente de tous les […..] au cous des deux dernières saisons de récolte? </t>
  </si>
  <si>
    <t xml:space="preserve">Inclure la valeur des paiement en nature </t>
  </si>
  <si>
    <t xml:space="preserve">Combien de [….] avez vous mangé au cours de la dernière saison des récoltes? </t>
  </si>
  <si>
    <t xml:space="preserve">Combien de vos […..] sont décédés ou perdus  au cours des deux dernières saisons de récoltes ? </t>
  </si>
  <si>
    <t xml:space="preserve">Combien de vos […] sont donnés au cours des deux dernières saisons de récoltes ? </t>
  </si>
  <si>
    <t xml:space="preserve">Combien de […] votre ménage a t-il acheté au cours des deux dernières saisons de récoltes? </t>
  </si>
  <si>
    <t xml:space="preserve">Combien avez vous payé pour les [….] achetés au cours des deux dernières daison de récoltes? </t>
  </si>
  <si>
    <t xml:space="preserve">Combien de [….] sont nés ou sont recus comme don par votre ménage au cours des deux dernières saisons de récoltes ? </t>
  </si>
  <si>
    <t>Nombre d´animaux                                  si zéro ==&gt; 9.5</t>
  </si>
  <si>
    <t>Nombre d´animaux                                  si zéro ==&gt; 9.7</t>
  </si>
  <si>
    <t>si zéro ==&gt;9.13</t>
  </si>
  <si>
    <t>q9.1</t>
  </si>
  <si>
    <t>q9.2</t>
  </si>
  <si>
    <t>q9.3</t>
  </si>
  <si>
    <t>q9.4</t>
  </si>
  <si>
    <t>q9.5</t>
  </si>
  <si>
    <t>q9.6</t>
  </si>
  <si>
    <t>q9.7</t>
  </si>
  <si>
    <t>q9.8</t>
  </si>
  <si>
    <t>q9.9</t>
  </si>
  <si>
    <t>q9.11</t>
  </si>
  <si>
    <t>q9.12</t>
  </si>
  <si>
    <t>q9.13</t>
  </si>
  <si>
    <t xml:space="preserve">Animal </t>
  </si>
  <si>
    <t xml:space="preserve">Votre ménage a-t-il payé de la nourriture pour vos [……] au cours des deux dernières saisons de récoltes ? </t>
  </si>
  <si>
    <t>Combien avez vous dépensé pour l´achat de la nourriture de vos […] au cours des deux dernières saisons de récoltes</t>
  </si>
  <si>
    <t>Inclure les paiements en nature</t>
  </si>
  <si>
    <t xml:space="preserve">Combien avez vous dépensé pour les services de vétérinaire ou de médecins pour vos [….] au cours des deux dernières saisons de récoltes? </t>
  </si>
  <si>
    <t xml:space="preserve">Combien avez vous dépensé en main d´oeuvre pour surveiller ou construire de l´enclos pour vos [….] au cours des deux dernières saisons de récoltes ? </t>
  </si>
  <si>
    <t xml:space="preserve">Combien avez vous dépensé comme autres charges pour vos […..]  tel que les équipements , les taxes, frais d´abattage, matériels pour l´entrepôt, l´assurance et frais d´attelage au cous des deux dernières saisns de récoltes? </t>
  </si>
  <si>
    <t xml:space="preserve">Votre ménage a-til vendu des produits frais de vos [……] au cours des deux dernières saisons de récoltes ? </t>
  </si>
  <si>
    <t>Exclure les produits entrant dans l´activité(AGR) du ménage</t>
  </si>
  <si>
    <t>1=Oui 0= Non ==&gt; animal suivant</t>
  </si>
  <si>
    <t xml:space="preserve">Combien avez vous obtenu de la vente des produits frais de [….] au cours des deux dernières saisons de récoltes? </t>
  </si>
  <si>
    <t xml:space="preserve">Quels sont ces produits frais ? </t>
  </si>
  <si>
    <t xml:space="preserve">1= oeufs  2= lait 3= Sang 4= Peau </t>
  </si>
  <si>
    <t xml:space="preserve">5=Viande  6= miel  7= Fumure  8 = autre (preciser) </t>
  </si>
  <si>
    <t xml:space="preserve">11 Elevage suite </t>
  </si>
  <si>
    <t>q11.6</t>
  </si>
  <si>
    <t>q11.8</t>
  </si>
  <si>
    <t>q11.7a</t>
  </si>
  <si>
    <t>q11.7b</t>
  </si>
  <si>
    <t>1=Oui 0=Non ==&gt;11.13</t>
  </si>
  <si>
    <t>1. Introduction'</t>
  </si>
  <si>
    <t>6. InventaireParcelles_01'</t>
  </si>
  <si>
    <t>2. Information CM</t>
  </si>
  <si>
    <t>3. ListeMembres</t>
  </si>
  <si>
    <t>4. Permanent Migration</t>
  </si>
  <si>
    <t>5.ActivitéMembres</t>
  </si>
  <si>
    <t>7. Inputs_01</t>
  </si>
  <si>
    <t xml:space="preserve">8.labor01 </t>
  </si>
  <si>
    <t>9.Cheptel_01</t>
  </si>
  <si>
    <t>10. Cheptel_02</t>
  </si>
  <si>
    <t>11. SeasonalMigration</t>
  </si>
  <si>
    <t>12Transferts</t>
  </si>
  <si>
    <t>13.Risques</t>
  </si>
  <si>
    <t>14. Reseau Social</t>
  </si>
  <si>
    <t>15. FinProd</t>
  </si>
  <si>
    <t>16. Consum_Alim</t>
  </si>
  <si>
    <t>17a_Conso_NA</t>
  </si>
  <si>
    <t>17bc_Conso_NA</t>
  </si>
  <si>
    <t>17de_Conso_NA</t>
  </si>
  <si>
    <t>18. DietryDiversification</t>
  </si>
  <si>
    <t>19 Food Security</t>
  </si>
  <si>
    <t>20 WomensMentalHealth</t>
  </si>
  <si>
    <t xml:space="preserve"> Contents : rural_survey_agri2.xlsx</t>
  </si>
  <si>
    <t>1=Oui            0=Non ===&gt;13.7</t>
  </si>
  <si>
    <t xml:space="preserve"> Pouvez vous réclamer votre police d´assurance actuelle de maintenant et dans 15 ans  ?(Plusieurs réponses)</t>
  </si>
  <si>
    <t>Quelles sont les trois principales catastrophes dont le ménage a été victime au cours des 12 derniers mois ?                                                                        (Par ordre d´importance)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</si>
</sst>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0_);\(0\)"/>
    <numFmt numFmtId="166" formatCode="\(0.00\)"/>
    <numFmt numFmtId="167" formatCode="_-* #,##0.00\ _F_-;\-* #,##0.00\ _F_-;_-* &quot;-&quot;??\ _F_-;_-@_-"/>
  </numFmts>
  <fonts count="8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9"/>
      <color theme="1"/>
      <name val="Arial Narrow"/>
      <family val="2"/>
    </font>
    <font>
      <sz val="12"/>
      <color theme="1"/>
      <name val="Arial Narrow"/>
      <family val="2"/>
    </font>
    <font>
      <sz val="9"/>
      <color theme="1"/>
      <name val="Arial Narrow"/>
      <family val="2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Arial Narrow"/>
      <family val="2"/>
    </font>
    <font>
      <sz val="10"/>
      <color indexed="8"/>
      <name val="Arial Narrow"/>
      <family val="2"/>
    </font>
    <font>
      <b/>
      <sz val="14"/>
      <color indexed="8"/>
      <name val="Arial Narrow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20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0"/>
      <name val="Arial"/>
      <family val="2"/>
    </font>
    <font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2"/>
      <color indexed="8"/>
      <name val="Arial"/>
      <family val="2"/>
    </font>
    <font>
      <sz val="12"/>
      <color indexed="8"/>
      <name val="Arial"/>
      <family val="1"/>
      <charset val="204"/>
    </font>
    <font>
      <sz val="9"/>
      <color indexed="8"/>
      <name val="Arial"/>
      <family val="1"/>
      <charset val="204"/>
    </font>
    <font>
      <sz val="14"/>
      <color indexed="8"/>
      <name val="Arial"/>
      <family val="2"/>
    </font>
    <font>
      <sz val="14"/>
      <color indexed="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b/>
      <sz val="12"/>
      <color indexed="8"/>
      <name val="Arial"/>
      <family val="2"/>
    </font>
    <font>
      <b/>
      <sz val="22"/>
      <color theme="1"/>
      <name val="Calibri"/>
      <family val="2"/>
      <scheme val="minor"/>
    </font>
    <font>
      <sz val="9"/>
      <color indexed="8"/>
      <name val="Arial Narrow"/>
      <family val="2"/>
    </font>
    <font>
      <sz val="9"/>
      <color indexed="8"/>
      <name val="Arial Narrow"/>
      <family val="1"/>
      <charset val="204"/>
    </font>
    <font>
      <sz val="8"/>
      <color indexed="8"/>
      <name val="Arial Narrow"/>
      <family val="2"/>
    </font>
    <font>
      <b/>
      <sz val="8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u/>
      <sz val="11"/>
      <color theme="10"/>
      <name val="Calibri"/>
      <family val="2"/>
      <scheme val="minor"/>
    </font>
    <font>
      <sz val="8"/>
      <color theme="1"/>
      <name val="Arial"/>
      <family val="2"/>
    </font>
    <font>
      <b/>
      <i/>
      <sz val="8"/>
      <name val="Arial"/>
      <family val="2"/>
    </font>
    <font>
      <sz val="7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b/>
      <sz val="15"/>
      <name val="Arial Narrow"/>
      <family val="2"/>
    </font>
    <font>
      <sz val="15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11"/>
      <color theme="1"/>
      <name val="Calibri Light"/>
      <family val="2"/>
      <scheme val="major"/>
    </font>
    <font>
      <sz val="8"/>
      <color rgb="FFFF0000"/>
      <name val="Arial"/>
      <family val="2"/>
    </font>
    <font>
      <sz val="10"/>
      <color indexed="8"/>
      <name val="Arial"/>
      <family val="2"/>
    </font>
    <font>
      <b/>
      <sz val="16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1"/>
      <color theme="1"/>
      <name val="Calibri Light"/>
      <family val="2"/>
      <scheme val="major"/>
    </font>
    <font>
      <sz val="8"/>
      <color rgb="FF222222"/>
      <name val="Arial"/>
      <family val="2"/>
    </font>
    <font>
      <b/>
      <u/>
      <sz val="10"/>
      <name val="Arial Narrow"/>
      <family val="2"/>
    </font>
    <font>
      <sz val="12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b/>
      <sz val="11"/>
      <name val="Arial Narrow"/>
      <family val="2"/>
    </font>
    <font>
      <sz val="11"/>
      <name val="Arial Narrow"/>
      <family val="2"/>
    </font>
    <font>
      <b/>
      <u/>
      <sz val="18"/>
      <color theme="10"/>
      <name val="Calibri"/>
      <family val="2"/>
      <scheme val="minor"/>
    </font>
    <font>
      <b/>
      <u/>
      <sz val="20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</fills>
  <borders count="1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50" fillId="0" borderId="0" applyNumberFormat="0" applyFill="0" applyBorder="0" applyAlignment="0" applyProtection="0"/>
    <xf numFmtId="0" fontId="60" fillId="0" borderId="0"/>
    <xf numFmtId="0" fontId="26" fillId="0" borderId="0"/>
    <xf numFmtId="0" fontId="54" fillId="0" borderId="0"/>
    <xf numFmtId="164" fontId="71" fillId="0" borderId="0" applyFont="0" applyFill="0" applyBorder="0" applyAlignment="0" applyProtection="0"/>
    <xf numFmtId="0" fontId="54" fillId="0" borderId="0"/>
    <xf numFmtId="167" fontId="54" fillId="0" borderId="0" applyFont="0" applyFill="0" applyBorder="0" applyAlignment="0" applyProtection="0"/>
  </cellStyleXfs>
  <cellXfs count="96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vertical="center" wrapText="1"/>
    </xf>
    <xf numFmtId="0" fontId="0" fillId="0" borderId="0" xfId="0" applyBorder="1"/>
    <xf numFmtId="0" fontId="2" fillId="2" borderId="0" xfId="0" applyFont="1" applyFill="1" applyBorder="1" applyAlignment="1">
      <alignment vertical="center" wrapText="1"/>
    </xf>
    <xf numFmtId="0" fontId="0" fillId="2" borderId="0" xfId="0" applyFill="1"/>
    <xf numFmtId="0" fontId="2" fillId="0" borderId="14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0" fillId="0" borderId="14" xfId="0" applyBorder="1"/>
    <xf numFmtId="0" fontId="0" fillId="0" borderId="23" xfId="0" applyBorder="1"/>
    <xf numFmtId="0" fontId="8" fillId="0" borderId="24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8" fillId="0" borderId="26" xfId="0" applyFont="1" applyBorder="1" applyAlignment="1">
      <alignment vertical="center" wrapText="1"/>
    </xf>
    <xf numFmtId="0" fontId="0" fillId="0" borderId="27" xfId="0" applyBorder="1"/>
    <xf numFmtId="0" fontId="0" fillId="0" borderId="29" xfId="0" applyBorder="1"/>
    <xf numFmtId="0" fontId="0" fillId="0" borderId="31" xfId="0" applyBorder="1"/>
    <xf numFmtId="0" fontId="0" fillId="0" borderId="33" xfId="0" applyBorder="1"/>
    <xf numFmtId="0" fontId="0" fillId="0" borderId="34" xfId="0" applyBorder="1"/>
    <xf numFmtId="0" fontId="0" fillId="0" borderId="7" xfId="0" applyBorder="1"/>
    <xf numFmtId="0" fontId="0" fillId="0" borderId="13" xfId="0" applyBorder="1"/>
    <xf numFmtId="0" fontId="0" fillId="0" borderId="5" xfId="0" applyBorder="1"/>
    <xf numFmtId="0" fontId="0" fillId="0" borderId="8" xfId="0" applyBorder="1"/>
    <xf numFmtId="0" fontId="0" fillId="0" borderId="0" xfId="0" applyBorder="1" applyAlignment="1">
      <alignment wrapText="1"/>
    </xf>
    <xf numFmtId="0" fontId="0" fillId="0" borderId="4" xfId="0" applyBorder="1"/>
    <xf numFmtId="0" fontId="0" fillId="0" borderId="10" xfId="0" applyBorder="1"/>
    <xf numFmtId="0" fontId="0" fillId="0" borderId="18" xfId="0" applyBorder="1"/>
    <xf numFmtId="0" fontId="0" fillId="0" borderId="11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9" fillId="0" borderId="2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/>
    </xf>
    <xf numFmtId="0" fontId="0" fillId="0" borderId="14" xfId="0" applyBorder="1" applyAlignment="1">
      <alignment wrapText="1"/>
    </xf>
    <xf numFmtId="0" fontId="8" fillId="0" borderId="0" xfId="0" applyFont="1"/>
    <xf numFmtId="0" fontId="13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2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8" fillId="0" borderId="0" xfId="0" applyFont="1" applyBorder="1"/>
    <xf numFmtId="0" fontId="8" fillId="0" borderId="1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3" fillId="0" borderId="7" xfId="0" applyFont="1" applyBorder="1" applyAlignment="1">
      <alignment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8" fillId="0" borderId="2" xfId="0" applyFont="1" applyBorder="1"/>
    <xf numFmtId="0" fontId="13" fillId="0" borderId="3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8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16" fillId="0" borderId="18" xfId="0" applyFont="1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0" xfId="0" applyAlignment="1">
      <alignment vertical="center" wrapText="1"/>
    </xf>
    <xf numFmtId="0" fontId="0" fillId="0" borderId="18" xfId="0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16" fillId="0" borderId="2" xfId="0" applyFont="1" applyBorder="1" applyAlignment="1">
      <alignment vertical="top" wrapText="1"/>
    </xf>
    <xf numFmtId="0" fontId="0" fillId="0" borderId="0" xfId="0" applyAlignment="1">
      <alignment vertical="center"/>
    </xf>
    <xf numFmtId="0" fontId="16" fillId="0" borderId="0" xfId="0" applyFont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16" fillId="0" borderId="0" xfId="0" applyFont="1" applyBorder="1" applyAlignment="1">
      <alignment vertical="center" wrapText="1"/>
    </xf>
    <xf numFmtId="0" fontId="0" fillId="0" borderId="0" xfId="0" applyBorder="1" applyAlignment="1">
      <alignment vertical="top" wrapText="1"/>
    </xf>
    <xf numFmtId="0" fontId="4" fillId="0" borderId="0" xfId="0" applyFont="1" applyBorder="1" applyAlignment="1">
      <alignment vertical="center" wrapText="1"/>
    </xf>
    <xf numFmtId="0" fontId="4" fillId="0" borderId="7" xfId="0" applyFont="1" applyBorder="1" applyAlignment="1">
      <alignment vertical="top" wrapText="1"/>
    </xf>
    <xf numFmtId="0" fontId="16" fillId="0" borderId="5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7" fillId="0" borderId="2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17" fillId="0" borderId="2" xfId="0" applyFont="1" applyBorder="1" applyAlignment="1">
      <alignment vertical="center" wrapText="1"/>
    </xf>
    <xf numFmtId="0" fontId="4" fillId="0" borderId="17" xfId="0" applyFont="1" applyBorder="1" applyAlignment="1">
      <alignment vertical="top" wrapText="1"/>
    </xf>
    <xf numFmtId="0" fontId="16" fillId="0" borderId="17" xfId="0" applyFont="1" applyBorder="1" applyAlignment="1">
      <alignment vertical="center" wrapText="1"/>
    </xf>
    <xf numFmtId="0" fontId="16" fillId="0" borderId="17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2" xfId="0" applyFont="1" applyBorder="1" applyAlignment="1">
      <alignment vertical="top" wrapText="1"/>
    </xf>
    <xf numFmtId="0" fontId="0" fillId="0" borderId="0" xfId="0" applyAlignment="1">
      <alignment wrapText="1"/>
    </xf>
    <xf numFmtId="0" fontId="1" fillId="0" borderId="0" xfId="0" applyFont="1"/>
    <xf numFmtId="0" fontId="14" fillId="0" borderId="7" xfId="0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6" xfId="0" applyBorder="1"/>
    <xf numFmtId="0" fontId="0" fillId="0" borderId="9" xfId="0" applyBorder="1"/>
    <xf numFmtId="0" fontId="0" fillId="0" borderId="12" xfId="0" applyBorder="1"/>
    <xf numFmtId="0" fontId="0" fillId="0" borderId="14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2" xfId="0" applyBorder="1"/>
    <xf numFmtId="0" fontId="0" fillId="4" borderId="0" xfId="0" applyFill="1" applyBorder="1"/>
    <xf numFmtId="0" fontId="0" fillId="4" borderId="0" xfId="0" applyFill="1"/>
    <xf numFmtId="0" fontId="31" fillId="0" borderId="0" xfId="0" applyFont="1" applyBorder="1" applyAlignment="1">
      <alignment horizontal="center"/>
    </xf>
    <xf numFmtId="0" fontId="31" fillId="0" borderId="63" xfId="0" applyFont="1" applyBorder="1" applyAlignment="1">
      <alignment horizontal="center"/>
    </xf>
    <xf numFmtId="0" fontId="0" fillId="0" borderId="0" xfId="0" applyBorder="1" applyAlignment="1">
      <alignment horizontal="left" vertical="center" wrapText="1"/>
    </xf>
    <xf numFmtId="0" fontId="0" fillId="0" borderId="64" xfId="0" applyBorder="1"/>
    <xf numFmtId="0" fontId="0" fillId="0" borderId="15" xfId="0" applyBorder="1"/>
    <xf numFmtId="0" fontId="0" fillId="0" borderId="65" xfId="0" applyBorder="1"/>
    <xf numFmtId="0" fontId="0" fillId="0" borderId="20" xfId="0" applyBorder="1" applyAlignment="1">
      <alignment horizontal="left" vertical="center"/>
    </xf>
    <xf numFmtId="0" fontId="0" fillId="0" borderId="20" xfId="0" applyBorder="1" applyAlignment="1">
      <alignment horizontal="left" vertical="center" wrapText="1"/>
    </xf>
    <xf numFmtId="0" fontId="26" fillId="0" borderId="72" xfId="0" applyFont="1" applyBorder="1" applyAlignment="1">
      <alignment horizontal="center" vertical="center" wrapText="1"/>
    </xf>
    <xf numFmtId="0" fontId="26" fillId="0" borderId="72" xfId="0" applyFont="1" applyBorder="1" applyAlignment="1">
      <alignment vertical="center" wrapText="1"/>
    </xf>
    <xf numFmtId="0" fontId="26" fillId="0" borderId="72" xfId="0" applyFont="1" applyBorder="1" applyAlignment="1">
      <alignment horizontal="left" vertical="center" wrapText="1"/>
    </xf>
    <xf numFmtId="165" fontId="27" fillId="0" borderId="43" xfId="0" applyNumberFormat="1" applyFont="1" applyBorder="1" applyAlignment="1">
      <alignment horizontal="center" vertical="top" shrinkToFit="1"/>
    </xf>
    <xf numFmtId="0" fontId="0" fillId="0" borderId="63" xfId="0" applyBorder="1"/>
    <xf numFmtId="0" fontId="0" fillId="0" borderId="16" xfId="0" applyBorder="1"/>
    <xf numFmtId="0" fontId="19" fillId="0" borderId="14" xfId="0" applyFont="1" applyBorder="1" applyAlignment="1">
      <alignment horizontal="center"/>
    </xf>
    <xf numFmtId="165" fontId="27" fillId="4" borderId="66" xfId="0" applyNumberFormat="1" applyFont="1" applyFill="1" applyBorder="1" applyAlignment="1">
      <alignment horizontal="center" vertical="top" shrinkToFit="1"/>
    </xf>
    <xf numFmtId="0" fontId="0" fillId="4" borderId="19" xfId="0" applyFill="1" applyBorder="1" applyAlignment="1">
      <alignment horizontal="left" vertical="center"/>
    </xf>
    <xf numFmtId="165" fontId="27" fillId="0" borderId="0" xfId="0" applyNumberFormat="1" applyFont="1" applyFill="1" applyBorder="1" applyAlignment="1">
      <alignment horizontal="center" vertical="top" shrinkToFit="1"/>
    </xf>
    <xf numFmtId="0" fontId="26" fillId="0" borderId="73" xfId="0" applyFont="1" applyBorder="1" applyAlignment="1">
      <alignment horizontal="center" vertical="center" wrapText="1"/>
    </xf>
    <xf numFmtId="165" fontId="27" fillId="0" borderId="49" xfId="0" applyNumberFormat="1" applyFont="1" applyBorder="1" applyAlignment="1">
      <alignment horizontal="center" vertical="top" shrinkToFit="1"/>
    </xf>
    <xf numFmtId="0" fontId="0" fillId="0" borderId="19" xfId="0" applyBorder="1"/>
    <xf numFmtId="0" fontId="34" fillId="0" borderId="10" xfId="0" applyFont="1" applyBorder="1" applyAlignment="1">
      <alignment horizontal="center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 wrapText="1"/>
    </xf>
    <xf numFmtId="165" fontId="27" fillId="0" borderId="4" xfId="0" applyNumberFormat="1" applyFont="1" applyFill="1" applyBorder="1" applyAlignment="1">
      <alignment horizontal="center" vertical="top" shrinkToFit="1"/>
    </xf>
    <xf numFmtId="165" fontId="27" fillId="0" borderId="7" xfId="0" applyNumberFormat="1" applyFont="1" applyFill="1" applyBorder="1" applyAlignment="1">
      <alignment horizontal="center" vertical="top" shrinkToFit="1"/>
    </xf>
    <xf numFmtId="165" fontId="27" fillId="0" borderId="74" xfId="0" applyNumberFormat="1" applyFont="1" applyFill="1" applyBorder="1" applyAlignment="1">
      <alignment horizontal="center" vertical="top" shrinkToFit="1"/>
    </xf>
    <xf numFmtId="165" fontId="27" fillId="0" borderId="10" xfId="0" applyNumberFormat="1" applyFont="1" applyFill="1" applyBorder="1" applyAlignment="1">
      <alignment horizontal="center" vertical="top" shrinkToFit="1"/>
    </xf>
    <xf numFmtId="0" fontId="31" fillId="4" borderId="63" xfId="0" applyFont="1" applyFill="1" applyBorder="1" applyAlignment="1">
      <alignment horizontal="center"/>
    </xf>
    <xf numFmtId="0" fontId="26" fillId="4" borderId="72" xfId="0" applyFont="1" applyFill="1" applyBorder="1" applyAlignment="1">
      <alignment horizontal="center" vertical="center" wrapText="1"/>
    </xf>
    <xf numFmtId="0" fontId="26" fillId="4" borderId="72" xfId="0" applyFont="1" applyFill="1" applyBorder="1" applyAlignment="1">
      <alignment vertical="center" wrapText="1"/>
    </xf>
    <xf numFmtId="0" fontId="0" fillId="4" borderId="20" xfId="0" applyFill="1" applyBorder="1" applyAlignment="1">
      <alignment horizontal="left" vertical="center"/>
    </xf>
    <xf numFmtId="165" fontId="27" fillId="4" borderId="43" xfId="0" applyNumberFormat="1" applyFont="1" applyFill="1" applyBorder="1" applyAlignment="1">
      <alignment horizontal="center" vertical="top" shrinkToFit="1"/>
    </xf>
    <xf numFmtId="0" fontId="41" fillId="0" borderId="0" xfId="0" applyFont="1" applyBorder="1" applyAlignment="1">
      <alignment horizontal="center" vertical="top" wrapText="1"/>
    </xf>
    <xf numFmtId="0" fontId="36" fillId="4" borderId="40" xfId="0" applyFont="1" applyFill="1" applyBorder="1" applyAlignment="1">
      <alignment vertical="top" wrapText="1"/>
    </xf>
    <xf numFmtId="0" fontId="36" fillId="4" borderId="44" xfId="0" applyFont="1" applyFill="1" applyBorder="1" applyAlignment="1">
      <alignment vertical="top" wrapText="1"/>
    </xf>
    <xf numFmtId="165" fontId="39" fillId="4" borderId="50" xfId="0" applyNumberFormat="1" applyFont="1" applyFill="1" applyBorder="1" applyAlignment="1">
      <alignment vertical="top" shrinkToFit="1"/>
    </xf>
    <xf numFmtId="0" fontId="40" fillId="4" borderId="50" xfId="0" applyFont="1" applyFill="1" applyBorder="1" applyAlignment="1">
      <alignment vertical="top" wrapText="1"/>
    </xf>
    <xf numFmtId="0" fontId="31" fillId="4" borderId="0" xfId="0" applyFont="1" applyFill="1" applyAlignment="1">
      <alignment horizontal="center"/>
    </xf>
    <xf numFmtId="0" fontId="36" fillId="0" borderId="59" xfId="0" applyFont="1" applyBorder="1" applyAlignment="1">
      <alignment vertical="top" wrapText="1"/>
    </xf>
    <xf numFmtId="0" fontId="36" fillId="0" borderId="74" xfId="0" applyFont="1" applyBorder="1" applyAlignment="1">
      <alignment vertical="top" wrapText="1"/>
    </xf>
    <xf numFmtId="0" fontId="36" fillId="0" borderId="76" xfId="0" applyFont="1" applyBorder="1" applyAlignment="1">
      <alignment vertical="top" wrapText="1"/>
    </xf>
    <xf numFmtId="0" fontId="36" fillId="0" borderId="77" xfId="0" applyFont="1" applyBorder="1" applyAlignment="1">
      <alignment vertical="top" wrapText="1"/>
    </xf>
    <xf numFmtId="0" fontId="37" fillId="2" borderId="78" xfId="0" applyFont="1" applyFill="1" applyBorder="1" applyAlignment="1">
      <alignment vertical="top" wrapText="1"/>
    </xf>
    <xf numFmtId="0" fontId="37" fillId="0" borderId="79" xfId="0" applyFont="1" applyBorder="1" applyAlignment="1">
      <alignment vertical="top" wrapText="1"/>
    </xf>
    <xf numFmtId="0" fontId="36" fillId="0" borderId="80" xfId="0" applyFont="1" applyBorder="1" applyAlignment="1">
      <alignment vertical="top" wrapText="1"/>
    </xf>
    <xf numFmtId="0" fontId="40" fillId="0" borderId="13" xfId="0" applyFont="1" applyBorder="1" applyAlignment="1">
      <alignment horizontal="center" vertical="top" wrapText="1"/>
    </xf>
    <xf numFmtId="0" fontId="41" fillId="0" borderId="18" xfId="0" applyFont="1" applyBorder="1" applyAlignment="1">
      <alignment horizontal="center" vertical="top" wrapText="1"/>
    </xf>
    <xf numFmtId="165" fontId="39" fillId="0" borderId="59" xfId="0" applyNumberFormat="1" applyFont="1" applyBorder="1" applyAlignment="1">
      <alignment vertical="top" shrinkToFit="1"/>
    </xf>
    <xf numFmtId="165" fontId="39" fillId="0" borderId="74" xfId="0" applyNumberFormat="1" applyFont="1" applyBorder="1" applyAlignment="1">
      <alignment vertical="top" shrinkToFit="1"/>
    </xf>
    <xf numFmtId="165" fontId="39" fillId="0" borderId="83" xfId="0" applyNumberFormat="1" applyFont="1" applyBorder="1" applyAlignment="1">
      <alignment vertical="top" shrinkToFit="1"/>
    </xf>
    <xf numFmtId="165" fontId="39" fillId="0" borderId="76" xfId="0" applyNumberFormat="1" applyFont="1" applyBorder="1" applyAlignment="1">
      <alignment vertical="top" shrinkToFit="1"/>
    </xf>
    <xf numFmtId="0" fontId="40" fillId="0" borderId="4" xfId="0" applyFont="1" applyBorder="1" applyAlignment="1">
      <alignment vertical="top" wrapText="1"/>
    </xf>
    <xf numFmtId="0" fontId="41" fillId="0" borderId="7" xfId="0" applyFont="1" applyBorder="1" applyAlignment="1">
      <alignment vertical="top" wrapText="1"/>
    </xf>
    <xf numFmtId="0" fontId="41" fillId="0" borderId="10" xfId="0" applyFont="1" applyBorder="1" applyAlignment="1">
      <alignment vertical="top" wrapText="1"/>
    </xf>
    <xf numFmtId="0" fontId="40" fillId="0" borderId="5" xfId="0" applyFont="1" applyBorder="1" applyAlignment="1">
      <alignment horizontal="center" vertical="top" wrapText="1"/>
    </xf>
    <xf numFmtId="0" fontId="41" fillId="0" borderId="8" xfId="0" applyFont="1" applyBorder="1" applyAlignment="1">
      <alignment horizontal="center" vertical="top" wrapText="1"/>
    </xf>
    <xf numFmtId="0" fontId="41" fillId="0" borderId="11" xfId="0" applyFont="1" applyBorder="1" applyAlignment="1">
      <alignment horizontal="center" vertical="top" wrapText="1"/>
    </xf>
    <xf numFmtId="0" fontId="31" fillId="0" borderId="0" xfId="0" applyFont="1"/>
    <xf numFmtId="0" fontId="38" fillId="0" borderId="4" xfId="0" applyFont="1" applyBorder="1" applyAlignment="1">
      <alignment vertical="top" wrapText="1"/>
    </xf>
    <xf numFmtId="0" fontId="36" fillId="0" borderId="84" xfId="0" applyFont="1" applyBorder="1" applyAlignment="1">
      <alignment vertical="top" wrapText="1"/>
    </xf>
    <xf numFmtId="0" fontId="38" fillId="0" borderId="5" xfId="0" applyFont="1" applyBorder="1" applyAlignment="1">
      <alignment vertical="top" wrapText="1"/>
    </xf>
    <xf numFmtId="0" fontId="38" fillId="2" borderId="79" xfId="0" applyFont="1" applyFill="1" applyBorder="1" applyAlignment="1">
      <alignment vertical="top" wrapText="1"/>
    </xf>
    <xf numFmtId="0" fontId="36" fillId="0" borderId="85" xfId="0" applyFont="1" applyBorder="1" applyAlignment="1">
      <alignment vertical="top" wrapText="1"/>
    </xf>
    <xf numFmtId="0" fontId="31" fillId="0" borderId="6" xfId="0" applyFont="1" applyBorder="1" applyAlignment="1">
      <alignment horizontal="center"/>
    </xf>
    <xf numFmtId="0" fontId="31" fillId="0" borderId="9" xfId="0" applyFont="1" applyBorder="1" applyAlignment="1">
      <alignment horizontal="center"/>
    </xf>
    <xf numFmtId="0" fontId="31" fillId="0" borderId="12" xfId="0" applyFont="1" applyBorder="1" applyAlignment="1">
      <alignment horizontal="center"/>
    </xf>
    <xf numFmtId="0" fontId="37" fillId="0" borderId="81" xfId="0" applyFont="1" applyBorder="1" applyAlignment="1">
      <alignment horizontal="center" vertical="top" wrapText="1"/>
    </xf>
    <xf numFmtId="0" fontId="37" fillId="0" borderId="82" xfId="0" applyFont="1" applyBorder="1" applyAlignment="1">
      <alignment vertical="top" wrapText="1"/>
    </xf>
    <xf numFmtId="165" fontId="39" fillId="0" borderId="59" xfId="0" applyNumberFormat="1" applyFont="1" applyBorder="1" applyAlignment="1">
      <alignment horizontal="left" vertical="top" indent="3" shrinkToFit="1"/>
    </xf>
    <xf numFmtId="0" fontId="41" fillId="0" borderId="4" xfId="0" applyFont="1" applyBorder="1" applyAlignment="1">
      <alignment vertical="center" wrapText="1"/>
    </xf>
    <xf numFmtId="0" fontId="41" fillId="0" borderId="10" xfId="0" applyFont="1" applyBorder="1" applyAlignment="1">
      <alignment vertical="center" wrapText="1"/>
    </xf>
    <xf numFmtId="0" fontId="41" fillId="0" borderId="5" xfId="0" applyFont="1" applyBorder="1" applyAlignment="1">
      <alignment vertical="center" wrapText="1"/>
    </xf>
    <xf numFmtId="0" fontId="41" fillId="0" borderId="11" xfId="0" applyFont="1" applyBorder="1" applyAlignment="1">
      <alignment vertical="center" wrapText="1"/>
    </xf>
    <xf numFmtId="0" fontId="41" fillId="0" borderId="5" xfId="0" applyFont="1" applyBorder="1" applyAlignment="1">
      <alignment horizontal="left" vertical="center" wrapText="1" indent="1"/>
    </xf>
    <xf numFmtId="0" fontId="41" fillId="0" borderId="11" xfId="0" applyFont="1" applyBorder="1" applyAlignment="1">
      <alignment horizontal="left" vertical="center" wrapText="1" indent="2"/>
    </xf>
    <xf numFmtId="0" fontId="19" fillId="4" borderId="22" xfId="0" applyFont="1" applyFill="1" applyBorder="1" applyAlignment="1">
      <alignment vertical="center"/>
    </xf>
    <xf numFmtId="0" fontId="19" fillId="4" borderId="23" xfId="0" applyFont="1" applyFill="1" applyBorder="1" applyAlignment="1">
      <alignment vertical="center"/>
    </xf>
    <xf numFmtId="0" fontId="19" fillId="4" borderId="24" xfId="0" applyFont="1" applyFill="1" applyBorder="1" applyAlignment="1">
      <alignment vertical="center"/>
    </xf>
    <xf numFmtId="0" fontId="19" fillId="4" borderId="25" xfId="0" applyFont="1" applyFill="1" applyBorder="1" applyAlignment="1">
      <alignment vertical="center"/>
    </xf>
    <xf numFmtId="0" fontId="26" fillId="4" borderId="39" xfId="0" applyFont="1" applyFill="1" applyBorder="1" applyAlignment="1">
      <alignment horizontal="center" vertical="center" wrapText="1"/>
    </xf>
    <xf numFmtId="0" fontId="26" fillId="4" borderId="39" xfId="0" applyFont="1" applyFill="1" applyBorder="1" applyAlignment="1">
      <alignment vertical="center" wrapText="1"/>
    </xf>
    <xf numFmtId="0" fontId="0" fillId="4" borderId="6" xfId="0" applyFill="1" applyBorder="1" applyAlignment="1">
      <alignment horizontal="left" vertical="center"/>
    </xf>
    <xf numFmtId="0" fontId="0" fillId="4" borderId="9" xfId="0" applyFill="1" applyBorder="1" applyAlignment="1">
      <alignment horizontal="left" vertical="center"/>
    </xf>
    <xf numFmtId="0" fontId="0" fillId="4" borderId="12" xfId="0" applyFill="1" applyBorder="1" applyAlignment="1">
      <alignment horizontal="left" vertical="center"/>
    </xf>
    <xf numFmtId="0" fontId="31" fillId="4" borderId="6" xfId="0" applyFont="1" applyFill="1" applyBorder="1" applyAlignment="1">
      <alignment horizontal="center"/>
    </xf>
    <xf numFmtId="0" fontId="44" fillId="0" borderId="47" xfId="0" applyFont="1" applyBorder="1" applyAlignment="1">
      <alignment vertical="top" wrapText="1"/>
    </xf>
    <xf numFmtId="0" fontId="45" fillId="0" borderId="39" xfId="0" applyFont="1" applyBorder="1" applyAlignment="1">
      <alignment vertical="top" wrapText="1"/>
    </xf>
    <xf numFmtId="0" fontId="45" fillId="0" borderId="47" xfId="0" applyFont="1" applyBorder="1" applyAlignment="1">
      <alignment vertical="top" wrapText="1"/>
    </xf>
    <xf numFmtId="0" fontId="46" fillId="0" borderId="48" xfId="0" applyFont="1" applyBorder="1" applyAlignment="1">
      <alignment horizontal="center" vertical="top" wrapText="1"/>
    </xf>
    <xf numFmtId="0" fontId="44" fillId="0" borderId="75" xfId="0" applyFont="1" applyBorder="1" applyAlignment="1">
      <alignment vertical="top" wrapText="1"/>
    </xf>
    <xf numFmtId="0" fontId="46" fillId="0" borderId="50" xfId="0" applyFont="1" applyBorder="1" applyAlignment="1">
      <alignment vertical="top" wrapText="1"/>
    </xf>
    <xf numFmtId="0" fontId="44" fillId="0" borderId="43" xfId="0" applyFont="1" applyBorder="1" applyAlignment="1">
      <alignment vertical="top" wrapText="1"/>
    </xf>
    <xf numFmtId="0" fontId="45" fillId="0" borderId="43" xfId="0" applyFont="1" applyBorder="1" applyAlignment="1">
      <alignment vertical="top" wrapText="1"/>
    </xf>
    <xf numFmtId="0" fontId="46" fillId="0" borderId="48" xfId="0" applyFont="1" applyBorder="1" applyAlignment="1">
      <alignment horizontal="left" vertical="top" wrapText="1" indent="2"/>
    </xf>
    <xf numFmtId="0" fontId="46" fillId="0" borderId="48" xfId="0" applyFont="1" applyBorder="1" applyAlignment="1">
      <alignment horizontal="left" vertical="top" wrapText="1"/>
    </xf>
    <xf numFmtId="0" fontId="45" fillId="0" borderId="42" xfId="0" applyFont="1" applyBorder="1" applyAlignment="1">
      <alignment vertical="top" wrapText="1"/>
    </xf>
    <xf numFmtId="0" fontId="45" fillId="0" borderId="58" xfId="0" applyFont="1" applyBorder="1" applyAlignment="1">
      <alignment vertical="top" wrapText="1"/>
    </xf>
    <xf numFmtId="0" fontId="19" fillId="4" borderId="16" xfId="0" applyFont="1" applyFill="1" applyBorder="1" applyAlignment="1">
      <alignment vertical="center"/>
    </xf>
    <xf numFmtId="0" fontId="19" fillId="4" borderId="36" xfId="0" applyFont="1" applyFill="1" applyBorder="1" applyAlignment="1">
      <alignment vertical="center"/>
    </xf>
    <xf numFmtId="0" fontId="19" fillId="4" borderId="86" xfId="0" applyFont="1" applyFill="1" applyBorder="1" applyAlignment="1">
      <alignment vertical="center"/>
    </xf>
    <xf numFmtId="0" fontId="0" fillId="0" borderId="28" xfId="0" applyBorder="1"/>
    <xf numFmtId="0" fontId="0" fillId="0" borderId="30" xfId="0" applyBorder="1"/>
    <xf numFmtId="0" fontId="0" fillId="0" borderId="32" xfId="0" applyBorder="1"/>
    <xf numFmtId="0" fontId="0" fillId="0" borderId="35" xfId="0" applyBorder="1"/>
    <xf numFmtId="0" fontId="0" fillId="0" borderId="87" xfId="0" applyBorder="1"/>
    <xf numFmtId="0" fontId="0" fillId="0" borderId="88" xfId="0" applyBorder="1"/>
    <xf numFmtId="0" fontId="0" fillId="0" borderId="89" xfId="0" applyBorder="1"/>
    <xf numFmtId="0" fontId="4" fillId="0" borderId="13" xfId="0" applyFont="1" applyBorder="1" applyAlignment="1">
      <alignment vertical="center" wrapText="1"/>
    </xf>
    <xf numFmtId="0" fontId="48" fillId="0" borderId="63" xfId="0" applyFont="1" applyBorder="1"/>
    <xf numFmtId="0" fontId="48" fillId="0" borderId="0" xfId="0" applyFont="1" applyBorder="1"/>
    <xf numFmtId="0" fontId="48" fillId="0" borderId="27" xfId="0" applyFont="1" applyBorder="1"/>
    <xf numFmtId="0" fontId="48" fillId="0" borderId="27" xfId="0" applyFont="1" applyBorder="1" applyAlignment="1">
      <alignment horizontal="center"/>
    </xf>
    <xf numFmtId="0" fontId="48" fillId="0" borderId="0" xfId="0" applyFont="1" applyBorder="1" applyAlignment="1">
      <alignment horizontal="center"/>
    </xf>
    <xf numFmtId="0" fontId="48" fillId="0" borderId="0" xfId="0" applyFont="1" applyBorder="1" applyAlignment="1">
      <alignment horizontal="left"/>
    </xf>
    <xf numFmtId="0" fontId="49" fillId="0" borderId="0" xfId="0" applyFont="1" applyFill="1" applyBorder="1" applyAlignment="1">
      <alignment horizontal="right"/>
    </xf>
    <xf numFmtId="0" fontId="47" fillId="0" borderId="0" xfId="0" applyFont="1" applyBorder="1" applyAlignment="1">
      <alignment horizontal="center"/>
    </xf>
    <xf numFmtId="0" fontId="48" fillId="0" borderId="16" xfId="0" applyFont="1" applyBorder="1"/>
    <xf numFmtId="0" fontId="48" fillId="0" borderId="15" xfId="0" applyFont="1" applyBorder="1"/>
    <xf numFmtId="0" fontId="48" fillId="0" borderId="23" xfId="0" applyFont="1" applyBorder="1"/>
    <xf numFmtId="0" fontId="48" fillId="0" borderId="27" xfId="0" applyFont="1" applyFill="1" applyBorder="1"/>
    <xf numFmtId="0" fontId="48" fillId="0" borderId="15" xfId="0" applyFont="1" applyBorder="1" applyAlignment="1">
      <alignment horizontal="center"/>
    </xf>
    <xf numFmtId="0" fontId="48" fillId="4" borderId="0" xfId="0" applyFont="1" applyFill="1" applyBorder="1"/>
    <xf numFmtId="0" fontId="48" fillId="4" borderId="16" xfId="0" applyFont="1" applyFill="1" applyBorder="1"/>
    <xf numFmtId="0" fontId="48" fillId="4" borderId="15" xfId="0" applyFont="1" applyFill="1" applyBorder="1"/>
    <xf numFmtId="0" fontId="47" fillId="4" borderId="34" xfId="0" applyFont="1" applyFill="1" applyBorder="1" applyAlignment="1">
      <alignment horizontal="center"/>
    </xf>
    <xf numFmtId="0" fontId="48" fillId="0" borderId="0" xfId="0" applyFont="1" applyBorder="1" applyAlignment="1">
      <alignment wrapText="1"/>
    </xf>
    <xf numFmtId="0" fontId="48" fillId="0" borderId="27" xfId="0" applyFont="1" applyBorder="1" applyAlignment="1">
      <alignment wrapText="1"/>
    </xf>
    <xf numFmtId="0" fontId="48" fillId="0" borderId="27" xfId="0" applyFont="1" applyBorder="1" applyAlignment="1">
      <alignment horizontal="left" vertical="center" wrapText="1"/>
    </xf>
    <xf numFmtId="0" fontId="48" fillId="0" borderId="0" xfId="0" applyFont="1" applyBorder="1" applyAlignment="1">
      <alignment horizontal="left" vertical="center" wrapText="1"/>
    </xf>
    <xf numFmtId="0" fontId="48" fillId="0" borderId="27" xfId="0" applyFont="1" applyBorder="1" applyAlignment="1"/>
    <xf numFmtId="0" fontId="48" fillId="0" borderId="27" xfId="0" applyFont="1" applyFill="1" applyBorder="1" applyAlignment="1"/>
    <xf numFmtId="0" fontId="48" fillId="0" borderId="0" xfId="0" applyFont="1" applyBorder="1" applyAlignment="1"/>
    <xf numFmtId="0" fontId="0" fillId="0" borderId="17" xfId="0" applyBorder="1" applyAlignment="1">
      <alignment vertical="center"/>
    </xf>
    <xf numFmtId="0" fontId="51" fillId="0" borderId="17" xfId="0" applyFont="1" applyBorder="1" applyAlignment="1">
      <alignment vertical="center"/>
    </xf>
    <xf numFmtId="0" fontId="51" fillId="0" borderId="12" xfId="0" applyFont="1" applyBorder="1" applyAlignment="1">
      <alignment vertical="center" wrapText="1"/>
    </xf>
    <xf numFmtId="0" fontId="51" fillId="0" borderId="3" xfId="0" applyFont="1" applyBorder="1" applyAlignment="1">
      <alignment vertical="center"/>
    </xf>
    <xf numFmtId="0" fontId="51" fillId="0" borderId="11" xfId="0" applyFont="1" applyBorder="1" applyAlignment="1">
      <alignment vertical="center" wrapText="1"/>
    </xf>
    <xf numFmtId="0" fontId="48" fillId="4" borderId="13" xfId="0" applyFont="1" applyFill="1" applyBorder="1"/>
    <xf numFmtId="0" fontId="48" fillId="0" borderId="94" xfId="0" applyFont="1" applyBorder="1" applyAlignment="1">
      <alignment horizontal="left" vertical="center" wrapText="1"/>
    </xf>
    <xf numFmtId="0" fontId="48" fillId="0" borderId="94" xfId="0" applyFont="1" applyBorder="1" applyAlignment="1">
      <alignment horizontal="center"/>
    </xf>
    <xf numFmtId="0" fontId="48" fillId="0" borderId="94" xfId="0" applyFont="1" applyBorder="1"/>
    <xf numFmtId="0" fontId="0" fillId="4" borderId="13" xfId="0" applyFill="1" applyBorder="1"/>
    <xf numFmtId="0" fontId="48" fillId="4" borderId="95" xfId="0" applyFont="1" applyFill="1" applyBorder="1"/>
    <xf numFmtId="0" fontId="48" fillId="0" borderId="96" xfId="0" applyFont="1" applyBorder="1"/>
    <xf numFmtId="0" fontId="48" fillId="4" borderId="97" xfId="0" applyFont="1" applyFill="1" applyBorder="1"/>
    <xf numFmtId="0" fontId="48" fillId="0" borderId="96" xfId="0" applyFont="1" applyBorder="1" applyAlignment="1">
      <alignment horizontal="center"/>
    </xf>
    <xf numFmtId="0" fontId="47" fillId="4" borderId="33" xfId="0" applyFont="1" applyFill="1" applyBorder="1" applyAlignment="1">
      <alignment horizontal="center"/>
    </xf>
    <xf numFmtId="0" fontId="0" fillId="4" borderId="98" xfId="0" applyFill="1" applyBorder="1"/>
    <xf numFmtId="0" fontId="0" fillId="4" borderId="99" xfId="0" applyFill="1" applyBorder="1"/>
    <xf numFmtId="0" fontId="0" fillId="4" borderId="100" xfId="0" applyFill="1" applyBorder="1"/>
    <xf numFmtId="0" fontId="0" fillId="4" borderId="101" xfId="0" applyFill="1" applyBorder="1"/>
    <xf numFmtId="0" fontId="47" fillId="0" borderId="36" xfId="0" applyFont="1" applyBorder="1" applyAlignment="1">
      <alignment horizontal="center"/>
    </xf>
    <xf numFmtId="0" fontId="47" fillId="0" borderId="22" xfId="0" applyFont="1" applyBorder="1" applyAlignment="1">
      <alignment horizontal="center"/>
    </xf>
    <xf numFmtId="0" fontId="47" fillId="0" borderId="38" xfId="0" applyFont="1" applyBorder="1" applyAlignment="1">
      <alignment horizontal="center"/>
    </xf>
    <xf numFmtId="0" fontId="47" fillId="0" borderId="104" xfId="0" applyFont="1" applyBorder="1" applyAlignment="1">
      <alignment horizontal="center"/>
    </xf>
    <xf numFmtId="0" fontId="0" fillId="0" borderId="14" xfId="0" applyBorder="1" applyAlignment="1">
      <alignment horizontal="right"/>
    </xf>
    <xf numFmtId="0" fontId="0" fillId="0" borderId="28" xfId="0" applyBorder="1" applyAlignment="1">
      <alignment horizontal="right"/>
    </xf>
    <xf numFmtId="0" fontId="0" fillId="0" borderId="29" xfId="0" applyBorder="1" applyAlignment="1">
      <alignment horizontal="right"/>
    </xf>
    <xf numFmtId="0" fontId="0" fillId="0" borderId="31" xfId="0" applyBorder="1" applyAlignment="1">
      <alignment horizontal="right"/>
    </xf>
    <xf numFmtId="0" fontId="0" fillId="0" borderId="33" xfId="0" applyBorder="1" applyAlignment="1">
      <alignment horizontal="right"/>
    </xf>
    <xf numFmtId="0" fontId="0" fillId="0" borderId="34" xfId="0" applyBorder="1" applyAlignment="1">
      <alignment horizontal="right"/>
    </xf>
    <xf numFmtId="0" fontId="0" fillId="4" borderId="105" xfId="0" applyFill="1" applyBorder="1"/>
    <xf numFmtId="0" fontId="0" fillId="4" borderId="106" xfId="0" applyFill="1" applyBorder="1"/>
    <xf numFmtId="0" fontId="0" fillId="0" borderId="0" xfId="0" applyBorder="1" applyAlignment="1">
      <alignment horizontal="right"/>
    </xf>
    <xf numFmtId="0" fontId="15" fillId="0" borderId="0" xfId="0" applyFont="1"/>
    <xf numFmtId="0" fontId="47" fillId="0" borderId="27" xfId="0" applyFont="1" applyBorder="1"/>
    <xf numFmtId="0" fontId="48" fillId="0" borderId="64" xfId="0" applyFont="1" applyFill="1" applyBorder="1"/>
    <xf numFmtId="0" fontId="48" fillId="0" borderId="65" xfId="0" applyFont="1" applyBorder="1" applyAlignment="1">
      <alignment horizontal="center"/>
    </xf>
    <xf numFmtId="0" fontId="47" fillId="0" borderId="0" xfId="0" applyFont="1" applyBorder="1"/>
    <xf numFmtId="0" fontId="48" fillId="0" borderId="65" xfId="0" applyFont="1" applyBorder="1"/>
    <xf numFmtId="0" fontId="48" fillId="0" borderId="27" xfId="0" applyFont="1" applyFill="1" applyBorder="1" applyAlignment="1">
      <alignment horizontal="left"/>
    </xf>
    <xf numFmtId="0" fontId="48" fillId="0" borderId="64" xfId="0" applyFont="1" applyBorder="1"/>
    <xf numFmtId="0" fontId="48" fillId="0" borderId="27" xfId="0" applyFont="1" applyBorder="1" applyAlignment="1">
      <alignment horizontal="left"/>
    </xf>
    <xf numFmtId="0" fontId="52" fillId="0" borderId="63" xfId="0" applyFont="1" applyBorder="1"/>
    <xf numFmtId="0" fontId="47" fillId="0" borderId="63" xfId="0" applyFont="1" applyBorder="1"/>
    <xf numFmtId="0" fontId="47" fillId="0" borderId="27" xfId="0" applyFont="1" applyBorder="1" applyAlignment="1">
      <alignment horizontal="left"/>
    </xf>
    <xf numFmtId="0" fontId="53" fillId="0" borderId="27" xfId="0" applyFont="1" applyBorder="1"/>
    <xf numFmtId="0" fontId="52" fillId="0" borderId="63" xfId="0" applyFont="1" applyFill="1" applyBorder="1"/>
    <xf numFmtId="0" fontId="0" fillId="0" borderId="63" xfId="0" applyBorder="1" applyAlignment="1"/>
    <xf numFmtId="0" fontId="0" fillId="0" borderId="16" xfId="0" applyBorder="1" applyAlignment="1"/>
    <xf numFmtId="0" fontId="0" fillId="0" borderId="63" xfId="0" applyBorder="1" applyAlignment="1">
      <alignment wrapText="1"/>
    </xf>
    <xf numFmtId="0" fontId="0" fillId="4" borderId="64" xfId="0" applyFill="1" applyBorder="1"/>
    <xf numFmtId="0" fontId="0" fillId="4" borderId="65" xfId="0" applyFill="1" applyBorder="1"/>
    <xf numFmtId="0" fontId="48" fillId="4" borderId="14" xfId="0" applyFont="1" applyFill="1" applyBorder="1"/>
    <xf numFmtId="0" fontId="49" fillId="4" borderId="34" xfId="0" applyFont="1" applyFill="1" applyBorder="1" applyAlignment="1">
      <alignment horizontal="center"/>
    </xf>
    <xf numFmtId="0" fontId="48" fillId="0" borderId="36" xfId="0" applyFont="1" applyBorder="1" applyAlignment="1"/>
    <xf numFmtId="0" fontId="0" fillId="0" borderId="63" xfId="0" applyBorder="1" applyAlignment="1">
      <alignment vertical="center"/>
    </xf>
    <xf numFmtId="0" fontId="48" fillId="0" borderId="27" xfId="0" applyFont="1" applyBorder="1" applyAlignment="1">
      <alignment vertical="center"/>
    </xf>
    <xf numFmtId="0" fontId="48" fillId="0" borderId="0" xfId="0" applyFont="1" applyBorder="1" applyAlignment="1">
      <alignment vertical="center"/>
    </xf>
    <xf numFmtId="0" fontId="48" fillId="0" borderId="63" xfId="0" applyFont="1" applyBorder="1" applyAlignment="1">
      <alignment vertical="center"/>
    </xf>
    <xf numFmtId="0" fontId="48" fillId="0" borderId="27" xfId="0" applyFont="1" applyFill="1" applyBorder="1" applyAlignment="1">
      <alignment vertical="center"/>
    </xf>
    <xf numFmtId="0" fontId="48" fillId="0" borderId="0" xfId="0" applyFont="1" applyFill="1" applyBorder="1" applyAlignment="1">
      <alignment vertical="center"/>
    </xf>
    <xf numFmtId="0" fontId="48" fillId="0" borderId="27" xfId="0" applyFont="1" applyBorder="1" applyAlignment="1">
      <alignment horizontal="center" vertical="center"/>
    </xf>
    <xf numFmtId="0" fontId="48" fillId="0" borderId="23" xfId="0" applyFont="1" applyFill="1" applyBorder="1" applyAlignment="1">
      <alignment vertical="center"/>
    </xf>
    <xf numFmtId="0" fontId="48" fillId="0" borderId="15" xfId="0" applyFont="1" applyFill="1" applyBorder="1" applyAlignment="1">
      <alignment vertical="center"/>
    </xf>
    <xf numFmtId="0" fontId="48" fillId="2" borderId="27" xfId="0" applyFont="1" applyFill="1" applyBorder="1" applyAlignment="1">
      <alignment vertical="center"/>
    </xf>
    <xf numFmtId="0" fontId="48" fillId="2" borderId="27" xfId="0" applyFont="1" applyFill="1" applyBorder="1"/>
    <xf numFmtId="0" fontId="48" fillId="2" borderId="64" xfId="0" applyFont="1" applyFill="1" applyBorder="1"/>
    <xf numFmtId="0" fontId="47" fillId="2" borderId="27" xfId="0" quotePrefix="1" applyFont="1" applyFill="1" applyBorder="1"/>
    <xf numFmtId="0" fontId="48" fillId="2" borderId="65" xfId="0" applyFont="1" applyFill="1" applyBorder="1"/>
    <xf numFmtId="0" fontId="47" fillId="0" borderId="27" xfId="0" applyFont="1" applyBorder="1" applyAlignment="1"/>
    <xf numFmtId="0" fontId="48" fillId="0" borderId="63" xfId="0" applyFont="1" applyBorder="1" applyAlignment="1">
      <alignment wrapText="1"/>
    </xf>
    <xf numFmtId="0" fontId="48" fillId="0" borderId="63" xfId="0" applyFont="1" applyBorder="1" applyAlignment="1">
      <alignment vertical="center" wrapText="1"/>
    </xf>
    <xf numFmtId="0" fontId="48" fillId="0" borderId="63" xfId="0" applyFont="1" applyFill="1" applyBorder="1"/>
    <xf numFmtId="0" fontId="51" fillId="0" borderId="0" xfId="0" applyFont="1" applyBorder="1" applyAlignment="1">
      <alignment vertical="center" wrapText="1"/>
    </xf>
    <xf numFmtId="0" fontId="51" fillId="0" borderId="13" xfId="0" applyFont="1" applyBorder="1" applyAlignment="1">
      <alignment vertical="center"/>
    </xf>
    <xf numFmtId="0" fontId="51" fillId="0" borderId="18" xfId="0" applyFont="1" applyBorder="1" applyAlignment="1">
      <alignment vertical="center" wrapText="1"/>
    </xf>
    <xf numFmtId="0" fontId="55" fillId="0" borderId="28" xfId="0" applyFont="1" applyBorder="1" applyAlignment="1"/>
    <xf numFmtId="0" fontId="55" fillId="0" borderId="29" xfId="0" applyFont="1" applyBorder="1" applyAlignment="1">
      <alignment horizontal="right"/>
    </xf>
    <xf numFmtId="0" fontId="55" fillId="0" borderId="30" xfId="0" applyFont="1" applyBorder="1" applyAlignment="1">
      <alignment horizontal="right"/>
    </xf>
    <xf numFmtId="0" fontId="55" fillId="0" borderId="29" xfId="0" applyFont="1" applyBorder="1" applyAlignment="1"/>
    <xf numFmtId="0" fontId="48" fillId="2" borderId="27" xfId="0" quotePrefix="1" applyFont="1" applyFill="1" applyBorder="1" applyAlignment="1">
      <alignment wrapText="1"/>
    </xf>
    <xf numFmtId="0" fontId="47" fillId="0" borderId="108" xfId="0" applyFont="1" applyBorder="1" applyAlignment="1">
      <alignment horizontal="center"/>
    </xf>
    <xf numFmtId="0" fontId="47" fillId="2" borderId="29" xfId="0" applyFont="1" applyFill="1" applyBorder="1" applyAlignment="1">
      <alignment horizontal="center"/>
    </xf>
    <xf numFmtId="0" fontId="47" fillId="0" borderId="109" xfId="0" applyFont="1" applyBorder="1" applyAlignment="1"/>
    <xf numFmtId="0" fontId="47" fillId="0" borderId="90" xfId="0" applyFont="1" applyBorder="1" applyAlignment="1"/>
    <xf numFmtId="0" fontId="48" fillId="0" borderId="96" xfId="0" applyFont="1" applyFill="1" applyBorder="1" applyAlignment="1">
      <alignment vertical="center"/>
    </xf>
    <xf numFmtId="0" fontId="48" fillId="0" borderId="18" xfId="0" quotePrefix="1" applyFont="1" applyBorder="1"/>
    <xf numFmtId="0" fontId="48" fillId="0" borderId="18" xfId="0" applyFont="1" applyBorder="1"/>
    <xf numFmtId="0" fontId="0" fillId="2" borderId="0" xfId="0" applyFill="1" applyBorder="1"/>
    <xf numFmtId="0" fontId="0" fillId="4" borderId="95" xfId="0" applyFill="1" applyBorder="1"/>
    <xf numFmtId="0" fontId="48" fillId="4" borderId="31" xfId="0" applyFont="1" applyFill="1" applyBorder="1"/>
    <xf numFmtId="0" fontId="49" fillId="4" borderId="33" xfId="0" applyFont="1" applyFill="1" applyBorder="1" applyAlignment="1">
      <alignment horizontal="center"/>
    </xf>
    <xf numFmtId="0" fontId="0" fillId="4" borderId="5" xfId="0" applyFill="1" applyBorder="1"/>
    <xf numFmtId="0" fontId="0" fillId="4" borderId="8" xfId="0" applyFill="1" applyBorder="1"/>
    <xf numFmtId="0" fontId="49" fillId="0" borderId="27" xfId="0" applyFont="1" applyBorder="1" applyAlignment="1">
      <alignment horizontal="center"/>
    </xf>
    <xf numFmtId="0" fontId="49" fillId="0" borderId="22" xfId="0" applyFont="1" applyBorder="1" applyAlignment="1">
      <alignment horizontal="center"/>
    </xf>
    <xf numFmtId="0" fontId="49" fillId="2" borderId="27" xfId="0" applyFont="1" applyFill="1" applyBorder="1" applyAlignment="1">
      <alignment horizontal="center"/>
    </xf>
    <xf numFmtId="0" fontId="0" fillId="2" borderId="14" xfId="0" applyFill="1" applyBorder="1"/>
    <xf numFmtId="0" fontId="0" fillId="2" borderId="29" xfId="0" applyFill="1" applyBorder="1"/>
    <xf numFmtId="0" fontId="0" fillId="2" borderId="34" xfId="0" applyFill="1" applyBorder="1"/>
    <xf numFmtId="0" fontId="49" fillId="0" borderId="104" xfId="0" applyFont="1" applyBorder="1" applyAlignment="1">
      <alignment horizontal="center"/>
    </xf>
    <xf numFmtId="0" fontId="23" fillId="0" borderId="18" xfId="0" applyFont="1" applyBorder="1" applyAlignment="1">
      <alignment vertical="center" wrapText="1"/>
    </xf>
    <xf numFmtId="0" fontId="23" fillId="0" borderId="11" xfId="0" applyFont="1" applyBorder="1" applyAlignment="1">
      <alignment vertical="center" wrapText="1"/>
    </xf>
    <xf numFmtId="0" fontId="23" fillId="0" borderId="1" xfId="0" applyFont="1" applyBorder="1" applyAlignment="1">
      <alignment vertical="top" wrapText="1"/>
    </xf>
    <xf numFmtId="0" fontId="18" fillId="0" borderId="0" xfId="0" applyFont="1" applyBorder="1" applyAlignment="1">
      <alignment vertical="top" wrapText="1"/>
    </xf>
    <xf numFmtId="0" fontId="18" fillId="0" borderId="18" xfId="0" applyFont="1" applyBorder="1" applyAlignment="1">
      <alignment vertical="top" wrapText="1"/>
    </xf>
    <xf numFmtId="0" fontId="23" fillId="0" borderId="2" xfId="0" applyFont="1" applyBorder="1" applyAlignment="1">
      <alignment horizontal="left" vertical="top" wrapText="1"/>
    </xf>
    <xf numFmtId="0" fontId="0" fillId="6" borderId="5" xfId="0" applyFill="1" applyBorder="1" applyAlignment="1">
      <alignment vertical="top" wrapText="1"/>
    </xf>
    <xf numFmtId="0" fontId="58" fillId="0" borderId="2" xfId="0" applyFont="1" applyBorder="1" applyAlignment="1">
      <alignment vertical="top" wrapText="1"/>
    </xf>
    <xf numFmtId="0" fontId="23" fillId="0" borderId="13" xfId="0" applyFont="1" applyBorder="1" applyAlignment="1">
      <alignment horizontal="left" vertical="top" wrapText="1"/>
    </xf>
    <xf numFmtId="0" fontId="23" fillId="0" borderId="10" xfId="0" applyFont="1" applyBorder="1" applyAlignment="1">
      <alignment vertical="center" wrapText="1"/>
    </xf>
    <xf numFmtId="0" fontId="23" fillId="0" borderId="0" xfId="0" applyFont="1" applyBorder="1" applyAlignment="1">
      <alignment vertical="center" wrapText="1"/>
    </xf>
    <xf numFmtId="0" fontId="23" fillId="6" borderId="14" xfId="0" applyFont="1" applyFill="1" applyBorder="1" applyAlignment="1">
      <alignment vertical="center" wrapText="1"/>
    </xf>
    <xf numFmtId="0" fontId="23" fillId="0" borderId="14" xfId="0" applyFont="1" applyBorder="1" applyAlignment="1">
      <alignment vertical="center" wrapText="1"/>
    </xf>
    <xf numFmtId="0" fontId="0" fillId="6" borderId="14" xfId="0" applyFill="1" applyBorder="1"/>
    <xf numFmtId="0" fontId="23" fillId="0" borderId="32" xfId="0" applyFont="1" applyBorder="1" applyAlignment="1">
      <alignment vertical="center" wrapText="1"/>
    </xf>
    <xf numFmtId="0" fontId="0" fillId="0" borderId="25" xfId="0" applyBorder="1"/>
    <xf numFmtId="0" fontId="18" fillId="2" borderId="13" xfId="0" applyFont="1" applyFill="1" applyBorder="1" applyAlignment="1">
      <alignment horizontal="center" vertical="center" wrapText="1"/>
    </xf>
    <xf numFmtId="0" fontId="19" fillId="6" borderId="0" xfId="0" applyFont="1" applyFill="1" applyBorder="1" applyAlignment="1">
      <alignment horizontal="center" vertical="top" textRotation="90" wrapText="1"/>
    </xf>
    <xf numFmtId="0" fontId="23" fillId="0" borderId="0" xfId="0" applyFont="1" applyBorder="1" applyAlignment="1">
      <alignment vertical="top" wrapText="1"/>
    </xf>
    <xf numFmtId="0" fontId="58" fillId="0" borderId="0" xfId="0" applyFont="1" applyBorder="1" applyAlignment="1">
      <alignment vertical="top" wrapText="1"/>
    </xf>
    <xf numFmtId="0" fontId="23" fillId="0" borderId="7" xfId="0" applyFont="1" applyBorder="1" applyAlignment="1">
      <alignment vertical="center" wrapText="1"/>
    </xf>
    <xf numFmtId="0" fontId="0" fillId="0" borderId="112" xfId="0" applyBorder="1" applyAlignment="1">
      <alignment vertical="center"/>
    </xf>
    <xf numFmtId="0" fontId="0" fillId="0" borderId="113" xfId="0" applyBorder="1"/>
    <xf numFmtId="0" fontId="23" fillId="6" borderId="23" xfId="0" applyFont="1" applyFill="1" applyBorder="1" applyAlignment="1">
      <alignment vertical="center" wrapText="1"/>
    </xf>
    <xf numFmtId="0" fontId="23" fillId="0" borderId="23" xfId="0" applyFont="1" applyBorder="1" applyAlignment="1">
      <alignment vertical="center" wrapText="1"/>
    </xf>
    <xf numFmtId="0" fontId="23" fillId="0" borderId="96" xfId="0" applyFont="1" applyBorder="1" applyAlignment="1">
      <alignment vertical="center" wrapText="1"/>
    </xf>
    <xf numFmtId="0" fontId="23" fillId="2" borderId="0" xfId="0" applyFont="1" applyFill="1" applyBorder="1" applyAlignment="1">
      <alignment vertical="top" wrapText="1"/>
    </xf>
    <xf numFmtId="0" fontId="58" fillId="6" borderId="0" xfId="0" applyFont="1" applyFill="1" applyBorder="1" applyAlignment="1">
      <alignment vertical="top" wrapText="1"/>
    </xf>
    <xf numFmtId="0" fontId="23" fillId="0" borderId="0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center" vertical="center" wrapText="1"/>
    </xf>
    <xf numFmtId="0" fontId="58" fillId="2" borderId="0" xfId="0" applyFont="1" applyFill="1" applyBorder="1" applyAlignment="1">
      <alignment vertical="top" wrapText="1"/>
    </xf>
    <xf numFmtId="0" fontId="18" fillId="2" borderId="0" xfId="0" applyFont="1" applyFill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horizontal="left" vertical="top" wrapText="1"/>
    </xf>
    <xf numFmtId="0" fontId="0" fillId="6" borderId="0" xfId="0" applyFill="1" applyBorder="1" applyAlignment="1">
      <alignment vertical="top" wrapText="1"/>
    </xf>
    <xf numFmtId="0" fontId="23" fillId="6" borderId="7" xfId="0" applyFont="1" applyFill="1" applyBorder="1" applyAlignment="1">
      <alignment vertical="top" wrapText="1"/>
    </xf>
    <xf numFmtId="0" fontId="23" fillId="0" borderId="7" xfId="0" applyFont="1" applyBorder="1" applyAlignment="1">
      <alignment vertical="top" wrapText="1"/>
    </xf>
    <xf numFmtId="0" fontId="23" fillId="2" borderId="7" xfId="0" applyFont="1" applyFill="1" applyBorder="1" applyAlignment="1">
      <alignment vertical="top" wrapText="1"/>
    </xf>
    <xf numFmtId="0" fontId="56" fillId="0" borderId="7" xfId="0" applyFont="1" applyBorder="1" applyAlignment="1">
      <alignment vertical="top" wrapText="1"/>
    </xf>
    <xf numFmtId="0" fontId="4" fillId="2" borderId="7" xfId="0" applyFont="1" applyFill="1" applyBorder="1" applyAlignment="1">
      <alignment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9" fillId="6" borderId="8" xfId="0" applyFont="1" applyFill="1" applyBorder="1" applyAlignment="1">
      <alignment horizontal="center" vertical="top" textRotation="90" wrapText="1"/>
    </xf>
    <xf numFmtId="0" fontId="0" fillId="0" borderId="8" xfId="0" applyBorder="1" applyAlignment="1">
      <alignment vertical="top" wrapText="1"/>
    </xf>
    <xf numFmtId="0" fontId="23" fillId="0" borderId="8" xfId="0" applyFont="1" applyBorder="1" applyAlignment="1">
      <alignment vertical="top" wrapText="1"/>
    </xf>
    <xf numFmtId="0" fontId="58" fillId="0" borderId="8" xfId="0" applyFont="1" applyBorder="1" applyAlignment="1">
      <alignment vertical="top" wrapText="1"/>
    </xf>
    <xf numFmtId="0" fontId="23" fillId="0" borderId="8" xfId="0" applyFont="1" applyBorder="1" applyAlignment="1">
      <alignment vertical="center" wrapText="1"/>
    </xf>
    <xf numFmtId="0" fontId="0" fillId="0" borderId="3" xfId="0" applyBorder="1" applyAlignment="1">
      <alignment vertical="top" wrapText="1"/>
    </xf>
    <xf numFmtId="0" fontId="0" fillId="6" borderId="4" xfId="0" applyFill="1" applyBorder="1" applyAlignment="1">
      <alignment vertical="top" wrapText="1"/>
    </xf>
    <xf numFmtId="0" fontId="19" fillId="6" borderId="7" xfId="0" applyFont="1" applyFill="1" applyBorder="1" applyAlignment="1">
      <alignment horizontal="center" vertical="top" textRotation="90" wrapText="1"/>
    </xf>
    <xf numFmtId="0" fontId="0" fillId="0" borderId="1" xfId="0" applyBorder="1" applyAlignment="1">
      <alignment vertical="top" wrapText="1"/>
    </xf>
    <xf numFmtId="0" fontId="58" fillId="0" borderId="7" xfId="0" applyFont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4" fillId="0" borderId="95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115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18" xfId="0" applyFont="1" applyBorder="1" applyAlignment="1">
      <alignment horizontal="center" wrapText="1"/>
    </xf>
    <xf numFmtId="0" fontId="0" fillId="2" borderId="10" xfId="0" applyFill="1" applyBorder="1" applyAlignment="1"/>
    <xf numFmtId="0" fontId="0" fillId="4" borderId="4" xfId="0" applyFill="1" applyBorder="1" applyAlignment="1"/>
    <xf numFmtId="0" fontId="0" fillId="0" borderId="4" xfId="0" quotePrefix="1" applyBorder="1" applyAlignment="1">
      <alignment horizontal="center"/>
    </xf>
    <xf numFmtId="0" fontId="0" fillId="0" borderId="7" xfId="0" quotePrefix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4" fillId="0" borderId="13" xfId="0" quotePrefix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0" fontId="4" fillId="0" borderId="95" xfId="0" quotePrefix="1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0" fillId="0" borderId="115" xfId="0" applyBorder="1" applyAlignment="1">
      <alignment horizontal="center"/>
    </xf>
    <xf numFmtId="0" fontId="0" fillId="0" borderId="3" xfId="0" applyBorder="1" applyAlignment="1">
      <alignment horizontal="left" vertical="top" wrapText="1"/>
    </xf>
    <xf numFmtId="0" fontId="59" fillId="5" borderId="0" xfId="0" applyFont="1" applyFill="1"/>
    <xf numFmtId="0" fontId="5" fillId="0" borderId="0" xfId="0" applyFont="1"/>
    <xf numFmtId="0" fontId="4" fillId="0" borderId="95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0" fontId="0" fillId="0" borderId="18" xfId="0" applyBorder="1" applyAlignment="1">
      <alignment horizontal="center"/>
    </xf>
    <xf numFmtId="0" fontId="4" fillId="0" borderId="15" xfId="0" quotePrefix="1" applyFont="1" applyBorder="1" applyAlignment="1"/>
    <xf numFmtId="0" fontId="4" fillId="0" borderId="0" xfId="0" quotePrefix="1" applyFont="1" applyBorder="1" applyAlignment="1"/>
    <xf numFmtId="0" fontId="4" fillId="2" borderId="18" xfId="0" applyFont="1" applyFill="1" applyBorder="1" applyAlignment="1">
      <alignment horizontal="center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7" borderId="0" xfId="0" applyFill="1"/>
    <xf numFmtId="0" fontId="0" fillId="8" borderId="0" xfId="0" applyFill="1"/>
    <xf numFmtId="0" fontId="0" fillId="0" borderId="4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24" xfId="0" applyBorder="1"/>
    <xf numFmtId="0" fontId="0" fillId="0" borderId="26" xfId="0" applyBorder="1"/>
    <xf numFmtId="0" fontId="24" fillId="0" borderId="4" xfId="0" applyFont="1" applyBorder="1"/>
    <xf numFmtId="0" fontId="24" fillId="0" borderId="13" xfId="0" applyFont="1" applyBorder="1"/>
    <xf numFmtId="0" fontId="24" fillId="0" borderId="5" xfId="0" applyFont="1" applyBorder="1"/>
    <xf numFmtId="0" fontId="4" fillId="0" borderId="4" xfId="0" applyFont="1" applyBorder="1" applyAlignment="1">
      <alignment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5" xfId="0" quotePrefix="1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4" fillId="0" borderId="8" xfId="0" quotePrefix="1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4" fillId="0" borderId="2" xfId="0" quotePrefix="1" applyFont="1" applyBorder="1" applyAlignment="1">
      <alignment vertical="top" wrapText="1"/>
    </xf>
    <xf numFmtId="0" fontId="4" fillId="0" borderId="2" xfId="0" quotePrefix="1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2" xfId="0" quotePrefix="1" applyFont="1" applyBorder="1" applyAlignment="1">
      <alignment horizontal="center"/>
    </xf>
    <xf numFmtId="0" fontId="4" fillId="0" borderId="116" xfId="0" quotePrefix="1" applyFont="1" applyBorder="1" applyAlignment="1">
      <alignment horizontal="center"/>
    </xf>
    <xf numFmtId="0" fontId="4" fillId="0" borderId="4" xfId="0" applyFont="1" applyBorder="1" applyAlignment="1">
      <alignment wrapText="1"/>
    </xf>
    <xf numFmtId="0" fontId="4" fillId="0" borderId="5" xfId="0" quotePrefix="1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116" xfId="0" quotePrefix="1" applyFont="1" applyBorder="1" applyAlignment="1"/>
    <xf numFmtId="0" fontId="4" fillId="0" borderId="2" xfId="0" quotePrefix="1" applyFont="1" applyBorder="1" applyAlignment="1"/>
    <xf numFmtId="0" fontId="4" fillId="0" borderId="3" xfId="0" quotePrefix="1" applyFont="1" applyBorder="1" applyAlignment="1">
      <alignment horizontal="left"/>
    </xf>
    <xf numFmtId="0" fontId="0" fillId="0" borderId="13" xfId="0" applyBorder="1" applyAlignment="1">
      <alignment horizontal="left" vertical="top" wrapText="1"/>
    </xf>
    <xf numFmtId="0" fontId="61" fillId="0" borderId="0" xfId="2" applyFont="1" applyFill="1"/>
    <xf numFmtId="0" fontId="48" fillId="0" borderId="0" xfId="2" applyFont="1" applyFill="1" applyAlignment="1">
      <alignment wrapText="1"/>
    </xf>
    <xf numFmtId="0" fontId="48" fillId="0" borderId="0" xfId="2" applyFont="1" applyFill="1" applyAlignment="1">
      <alignment horizontal="center"/>
    </xf>
    <xf numFmtId="0" fontId="48" fillId="0" borderId="0" xfId="2" applyFont="1" applyFill="1"/>
    <xf numFmtId="0" fontId="63" fillId="0" borderId="0" xfId="2" applyFont="1" applyFill="1"/>
    <xf numFmtId="0" fontId="47" fillId="0" borderId="0" xfId="2" applyFont="1" applyFill="1" applyAlignment="1">
      <alignment wrapText="1"/>
    </xf>
    <xf numFmtId="0" fontId="48" fillId="0" borderId="0" xfId="2" applyFont="1" applyFill="1" applyBorder="1"/>
    <xf numFmtId="0" fontId="65" fillId="9" borderId="0" xfId="3" applyFont="1" applyFill="1" applyBorder="1" applyAlignment="1"/>
    <xf numFmtId="0" fontId="33" fillId="0" borderId="19" xfId="2" applyFont="1" applyFill="1" applyBorder="1"/>
    <xf numFmtId="166" fontId="66" fillId="0" borderId="117" xfId="3" applyNumberFormat="1" applyFont="1" applyFill="1" applyBorder="1" applyAlignment="1">
      <alignment horizontal="left"/>
    </xf>
    <xf numFmtId="166" fontId="66" fillId="3" borderId="37" xfId="3" applyNumberFormat="1" applyFont="1" applyFill="1" applyBorder="1" applyAlignment="1">
      <alignment horizontal="left" wrapText="1"/>
    </xf>
    <xf numFmtId="166" fontId="66" fillId="0" borderId="19" xfId="3" applyNumberFormat="1" applyFont="1" applyFill="1" applyBorder="1" applyAlignment="1">
      <alignment horizontal="left"/>
    </xf>
    <xf numFmtId="166" fontId="66" fillId="9" borderId="20" xfId="3" applyNumberFormat="1" applyFont="1" applyFill="1" applyBorder="1" applyAlignment="1">
      <alignment wrapText="1"/>
    </xf>
    <xf numFmtId="166" fontId="66" fillId="9" borderId="14" xfId="3" applyNumberFormat="1" applyFont="1" applyFill="1" applyBorder="1" applyAlignment="1">
      <alignment wrapText="1"/>
    </xf>
    <xf numFmtId="0" fontId="67" fillId="0" borderId="63" xfId="2" applyFont="1" applyFill="1" applyBorder="1" applyAlignment="1">
      <alignment vertical="top" wrapText="1"/>
    </xf>
    <xf numFmtId="0" fontId="66" fillId="0" borderId="63" xfId="2" applyFont="1" applyFill="1" applyBorder="1" applyAlignment="1">
      <alignment vertical="top" wrapText="1"/>
    </xf>
    <xf numFmtId="0" fontId="67" fillId="0" borderId="16" xfId="2" applyFont="1" applyFill="1" applyBorder="1" applyAlignment="1">
      <alignment wrapText="1"/>
    </xf>
    <xf numFmtId="0" fontId="67" fillId="0" borderId="65" xfId="2" applyFont="1" applyFill="1" applyBorder="1" applyAlignment="1">
      <alignment wrapText="1"/>
    </xf>
    <xf numFmtId="0" fontId="67" fillId="0" borderId="0" xfId="2" applyFont="1" applyFill="1" applyBorder="1" applyAlignment="1">
      <alignment wrapText="1"/>
    </xf>
    <xf numFmtId="0" fontId="67" fillId="0" borderId="23" xfId="2" applyFont="1" applyFill="1" applyBorder="1" applyAlignment="1">
      <alignment wrapText="1"/>
    </xf>
    <xf numFmtId="0" fontId="67" fillId="0" borderId="63" xfId="2" applyFont="1" applyFill="1" applyBorder="1" applyAlignment="1">
      <alignment wrapText="1"/>
    </xf>
    <xf numFmtId="0" fontId="67" fillId="0" borderId="64" xfId="2" applyFont="1" applyFill="1" applyBorder="1" applyAlignment="1">
      <alignment wrapText="1"/>
    </xf>
    <xf numFmtId="0" fontId="68" fillId="0" borderId="121" xfId="2" applyFont="1" applyFill="1" applyBorder="1" applyAlignment="1">
      <alignment vertical="top" wrapText="1"/>
    </xf>
    <xf numFmtId="0" fontId="68" fillId="0" borderId="122" xfId="2" applyFont="1" applyFill="1" applyBorder="1" applyAlignment="1">
      <alignment horizontal="center" vertical="top"/>
    </xf>
    <xf numFmtId="0" fontId="68" fillId="0" borderId="22" xfId="2" applyFont="1" applyFill="1" applyBorder="1" applyAlignment="1">
      <alignment horizontal="center" vertical="top" wrapText="1"/>
    </xf>
    <xf numFmtId="0" fontId="68" fillId="0" borderId="22" xfId="4" applyFont="1" applyBorder="1" applyAlignment="1">
      <alignment horizontal="center" vertical="top"/>
    </xf>
    <xf numFmtId="0" fontId="68" fillId="0" borderId="36" xfId="2" applyFont="1" applyFill="1" applyBorder="1" applyAlignment="1">
      <alignment horizontal="center" vertical="top" wrapText="1"/>
    </xf>
    <xf numFmtId="0" fontId="68" fillId="10" borderId="38" xfId="2" applyFont="1" applyFill="1" applyBorder="1" applyAlignment="1">
      <alignment horizontal="center" vertical="top" wrapText="1"/>
    </xf>
    <xf numFmtId="0" fontId="69" fillId="0" borderId="0" xfId="0" applyFont="1" applyAlignment="1"/>
    <xf numFmtId="0" fontId="70" fillId="0" borderId="14" xfId="2" applyFont="1" applyFill="1" applyBorder="1" applyAlignment="1">
      <alignment horizontal="center"/>
    </xf>
    <xf numFmtId="0" fontId="70" fillId="0" borderId="14" xfId="2" applyFont="1" applyFill="1" applyBorder="1"/>
    <xf numFmtId="0" fontId="70" fillId="10" borderId="14" xfId="2" applyFont="1" applyFill="1" applyBorder="1"/>
    <xf numFmtId="0" fontId="48" fillId="0" borderId="14" xfId="2" applyFont="1" applyFill="1" applyBorder="1" applyAlignment="1">
      <alignment horizontal="center"/>
    </xf>
    <xf numFmtId="0" fontId="48" fillId="0" borderId="14" xfId="2" applyFont="1" applyFill="1" applyBorder="1"/>
    <xf numFmtId="0" fontId="48" fillId="10" borderId="14" xfId="2" applyFont="1" applyFill="1" applyBorder="1"/>
    <xf numFmtId="0" fontId="61" fillId="0" borderId="0" xfId="4" applyFont="1" applyFill="1"/>
    <xf numFmtId="0" fontId="62" fillId="0" borderId="0" xfId="4" applyFont="1" applyFill="1"/>
    <xf numFmtId="0" fontId="62" fillId="0" borderId="0" xfId="4" applyFont="1"/>
    <xf numFmtId="1" fontId="63" fillId="0" borderId="0" xfId="5" applyNumberFormat="1" applyFont="1" applyFill="1" applyBorder="1" applyAlignment="1">
      <alignment horizontal="left" vertical="center"/>
    </xf>
    <xf numFmtId="0" fontId="67" fillId="0" borderId="0" xfId="4" applyFont="1"/>
    <xf numFmtId="0" fontId="72" fillId="0" borderId="0" xfId="6" applyFont="1" applyFill="1" applyAlignment="1">
      <alignment vertical="center"/>
    </xf>
    <xf numFmtId="1" fontId="73" fillId="0" borderId="0" xfId="7" applyNumberFormat="1" applyFont="1" applyFill="1" applyBorder="1" applyAlignment="1">
      <alignment horizontal="left" vertical="center"/>
    </xf>
    <xf numFmtId="0" fontId="54" fillId="0" borderId="0" xfId="4"/>
    <xf numFmtId="166" fontId="64" fillId="9" borderId="0" xfId="3" applyNumberFormat="1" applyFont="1" applyFill="1" applyBorder="1" applyAlignment="1">
      <alignment horizontal="left"/>
    </xf>
    <xf numFmtId="0" fontId="54" fillId="0" borderId="0" xfId="4" applyFont="1"/>
    <xf numFmtId="0" fontId="68" fillId="0" borderId="0" xfId="6" applyFont="1" applyFill="1" applyBorder="1" applyAlignment="1">
      <alignment horizontal="center" vertical="center"/>
    </xf>
    <xf numFmtId="166" fontId="66" fillId="0" borderId="14" xfId="6" applyNumberFormat="1" applyFont="1" applyFill="1" applyBorder="1" applyAlignment="1">
      <alignment horizontal="left" vertical="center"/>
    </xf>
    <xf numFmtId="166" fontId="66" fillId="0" borderId="20" xfId="6" applyNumberFormat="1" applyFont="1" applyFill="1" applyBorder="1" applyAlignment="1">
      <alignment horizontal="left" vertical="center"/>
    </xf>
    <xf numFmtId="0" fontId="66" fillId="0" borderId="27" xfId="4" applyFont="1" applyBorder="1" applyAlignment="1">
      <alignment horizontal="left" vertical="top" wrapText="1"/>
    </xf>
    <xf numFmtId="0" fontId="66" fillId="0" borderId="64" xfId="4" applyFont="1" applyBorder="1" applyAlignment="1">
      <alignment horizontal="left" vertical="top" wrapText="1"/>
    </xf>
    <xf numFmtId="1" fontId="73" fillId="0" borderId="120" xfId="7" quotePrefix="1" applyNumberFormat="1" applyFont="1" applyFill="1" applyBorder="1" applyAlignment="1">
      <alignment horizontal="center"/>
    </xf>
    <xf numFmtId="0" fontId="11" fillId="0" borderId="0" xfId="0" applyFont="1" applyAlignment="1">
      <alignment horizontal="left"/>
    </xf>
    <xf numFmtId="0" fontId="74" fillId="0" borderId="23" xfId="6" applyFont="1" applyFill="1" applyBorder="1" applyAlignment="1">
      <alignment vertical="center"/>
    </xf>
    <xf numFmtId="0" fontId="74" fillId="0" borderId="65" xfId="6" applyFont="1" applyFill="1" applyBorder="1" applyAlignment="1">
      <alignment horizontal="right" vertical="center"/>
    </xf>
    <xf numFmtId="0" fontId="74" fillId="0" borderId="23" xfId="6" applyFont="1" applyFill="1" applyBorder="1" applyAlignment="1">
      <alignment horizontal="right" vertical="center"/>
    </xf>
    <xf numFmtId="1" fontId="73" fillId="0" borderId="19" xfId="7" quotePrefix="1" applyNumberFormat="1" applyFont="1" applyFill="1" applyBorder="1" applyAlignment="1">
      <alignment horizontal="center"/>
    </xf>
    <xf numFmtId="0" fontId="11" fillId="0" borderId="14" xfId="0" applyFont="1" applyBorder="1" applyAlignment="1">
      <alignment horizontal="left"/>
    </xf>
    <xf numFmtId="0" fontId="74" fillId="0" borderId="14" xfId="6" applyFont="1" applyFill="1" applyBorder="1" applyAlignment="1">
      <alignment vertical="center"/>
    </xf>
    <xf numFmtId="0" fontId="64" fillId="0" borderId="20" xfId="6" applyFont="1" applyFill="1" applyBorder="1" applyAlignment="1">
      <alignment horizontal="left" vertical="center"/>
    </xf>
    <xf numFmtId="1" fontId="73" fillId="0" borderId="117" xfId="7" quotePrefix="1" applyNumberFormat="1" applyFont="1" applyFill="1" applyBorder="1" applyAlignment="1">
      <alignment horizontal="center"/>
    </xf>
    <xf numFmtId="0" fontId="74" fillId="0" borderId="21" xfId="6" applyFont="1" applyFill="1" applyBorder="1" applyAlignment="1">
      <alignment horizontal="right" vertical="center"/>
    </xf>
    <xf numFmtId="0" fontId="74" fillId="0" borderId="14" xfId="6" applyFont="1" applyFill="1" applyBorder="1" applyAlignment="1">
      <alignment horizontal="right" vertical="center"/>
    </xf>
    <xf numFmtId="0" fontId="66" fillId="0" borderId="20" xfId="6" applyFont="1" applyFill="1" applyBorder="1" applyAlignment="1">
      <alignment horizontal="left" vertical="center"/>
    </xf>
    <xf numFmtId="0" fontId="64" fillId="0" borderId="64" xfId="4" applyFont="1" applyBorder="1" applyAlignment="1">
      <alignment horizontal="left" vertical="top" wrapText="1"/>
    </xf>
    <xf numFmtId="0" fontId="2" fillId="0" borderId="0" xfId="4" applyFont="1"/>
    <xf numFmtId="0" fontId="2" fillId="0" borderId="0" xfId="4" applyFont="1" applyBorder="1"/>
    <xf numFmtId="0" fontId="2" fillId="0" borderId="21" xfId="4" applyFont="1" applyBorder="1"/>
    <xf numFmtId="166" fontId="66" fillId="0" borderId="14" xfId="3" applyNumberFormat="1" applyFont="1" applyFill="1" applyBorder="1" applyAlignment="1">
      <alignment horizontal="left"/>
    </xf>
    <xf numFmtId="0" fontId="13" fillId="0" borderId="27" xfId="4" applyFont="1" applyBorder="1" applyAlignment="1">
      <alignment wrapText="1"/>
    </xf>
    <xf numFmtId="0" fontId="66" fillId="0" borderId="27" xfId="2" applyFont="1" applyFill="1" applyBorder="1" applyAlignment="1">
      <alignment horizontal="left" wrapText="1"/>
    </xf>
    <xf numFmtId="0" fontId="64" fillId="0" borderId="132" xfId="2" applyFont="1" applyFill="1" applyBorder="1" applyAlignment="1">
      <alignment horizontal="center" wrapText="1"/>
    </xf>
    <xf numFmtId="0" fontId="75" fillId="0" borderId="14" xfId="0" applyFont="1" applyBorder="1" applyAlignment="1">
      <alignment horizontal="left"/>
    </xf>
    <xf numFmtId="0" fontId="64" fillId="0" borderId="22" xfId="2" applyFont="1" applyFill="1" applyBorder="1" applyAlignment="1">
      <alignment horizontal="center" wrapText="1"/>
    </xf>
    <xf numFmtId="0" fontId="54" fillId="0" borderId="23" xfId="4" applyBorder="1" applyAlignment="1">
      <alignment horizontal="center" vertical="center" wrapText="1"/>
    </xf>
    <xf numFmtId="0" fontId="66" fillId="0" borderId="14" xfId="2" applyFont="1" applyFill="1" applyBorder="1" applyAlignment="1">
      <alignment horizontal="center"/>
    </xf>
    <xf numFmtId="0" fontId="13" fillId="0" borderId="14" xfId="4" applyFont="1" applyBorder="1"/>
    <xf numFmtId="0" fontId="66" fillId="0" borderId="14" xfId="4" applyFont="1" applyBorder="1"/>
    <xf numFmtId="0" fontId="66" fillId="0" borderId="14" xfId="4" applyFont="1" applyBorder="1" applyAlignment="1">
      <alignment horizontal="center" wrapText="1"/>
    </xf>
    <xf numFmtId="0" fontId="76" fillId="0" borderId="0" xfId="4" applyFont="1"/>
    <xf numFmtId="0" fontId="54" fillId="0" borderId="0" xfId="4" applyFont="1" applyBorder="1"/>
    <xf numFmtId="0" fontId="64" fillId="0" borderId="133" xfId="2" applyFont="1" applyFill="1" applyBorder="1" applyAlignment="1">
      <alignment horizontal="center" vertical="center" wrapText="1"/>
    </xf>
    <xf numFmtId="0" fontId="66" fillId="0" borderId="27" xfId="4" applyFont="1" applyBorder="1" applyAlignment="1">
      <alignment vertical="center"/>
    </xf>
    <xf numFmtId="0" fontId="13" fillId="0" borderId="14" xfId="4" applyFont="1" applyBorder="1" applyAlignment="1">
      <alignment vertical="center"/>
    </xf>
    <xf numFmtId="0" fontId="64" fillId="0" borderId="14" xfId="2" applyFont="1" applyFill="1" applyBorder="1" applyAlignment="1">
      <alignment horizontal="center" vertical="center" wrapText="1"/>
    </xf>
    <xf numFmtId="0" fontId="54" fillId="0" borderId="14" xfId="4" applyBorder="1" applyAlignment="1">
      <alignment horizontal="center" vertical="center" wrapText="1"/>
    </xf>
    <xf numFmtId="0" fontId="66" fillId="0" borderId="14" xfId="4" applyFont="1" applyBorder="1" applyAlignment="1">
      <alignment vertical="center"/>
    </xf>
    <xf numFmtId="0" fontId="54" fillId="0" borderId="27" xfId="4" applyBorder="1" applyAlignment="1">
      <alignment horizontal="center" vertical="center" wrapText="1"/>
    </xf>
    <xf numFmtId="1" fontId="73" fillId="0" borderId="0" xfId="5" applyNumberFormat="1" applyFont="1" applyFill="1" applyBorder="1" applyAlignment="1">
      <alignment horizontal="left" vertical="center"/>
    </xf>
    <xf numFmtId="0" fontId="13" fillId="0" borderId="14" xfId="4" applyFont="1" applyBorder="1" applyAlignment="1">
      <alignment vertical="top" wrapText="1"/>
    </xf>
    <xf numFmtId="0" fontId="13" fillId="0" borderId="14" xfId="4" applyFont="1" applyBorder="1" applyAlignment="1">
      <alignment horizontal="left" vertical="top" wrapText="1"/>
    </xf>
    <xf numFmtId="0" fontId="13" fillId="0" borderId="63" xfId="4" applyFont="1" applyBorder="1" applyAlignment="1">
      <alignment wrapText="1"/>
    </xf>
    <xf numFmtId="0" fontId="64" fillId="0" borderId="129" xfId="2" applyFont="1" applyFill="1" applyBorder="1" applyAlignment="1">
      <alignment horizontal="center" vertical="center" wrapText="1"/>
    </xf>
    <xf numFmtId="0" fontId="69" fillId="0" borderId="14" xfId="0" applyFont="1" applyBorder="1" applyAlignment="1">
      <alignment horizontal="left"/>
    </xf>
    <xf numFmtId="0" fontId="66" fillId="0" borderId="23" xfId="2" applyFont="1" applyFill="1" applyBorder="1" applyAlignment="1">
      <alignment horizontal="left" vertical="center"/>
    </xf>
    <xf numFmtId="0" fontId="13" fillId="0" borderId="23" xfId="4" applyFont="1" applyBorder="1" applyAlignment="1">
      <alignment horizontal="left" vertical="center"/>
    </xf>
    <xf numFmtId="0" fontId="13" fillId="0" borderId="14" xfId="4" applyFont="1" applyBorder="1" applyAlignment="1">
      <alignment horizontal="left" vertical="center"/>
    </xf>
    <xf numFmtId="0" fontId="66" fillId="0" borderId="14" xfId="2" applyFont="1" applyFill="1" applyBorder="1" applyAlignment="1">
      <alignment horizontal="left" vertical="center"/>
    </xf>
    <xf numFmtId="0" fontId="11" fillId="0" borderId="14" xfId="4" applyFont="1" applyBorder="1" applyAlignment="1">
      <alignment horizontal="center" vertical="center"/>
    </xf>
    <xf numFmtId="0" fontId="66" fillId="0" borderId="19" xfId="2" applyFont="1" applyFill="1" applyBorder="1" applyAlignment="1">
      <alignment horizontal="center" vertical="center" wrapText="1"/>
    </xf>
    <xf numFmtId="0" fontId="78" fillId="2" borderId="0" xfId="0" applyFont="1" applyFill="1" applyAlignment="1">
      <alignment wrapText="1"/>
    </xf>
    <xf numFmtId="0" fontId="78" fillId="0" borderId="0" xfId="0" applyFont="1" applyAlignment="1">
      <alignment wrapText="1"/>
    </xf>
    <xf numFmtId="0" fontId="79" fillId="0" borderId="0" xfId="0" applyFont="1" applyAlignment="1">
      <alignment wrapText="1"/>
    </xf>
    <xf numFmtId="0" fontId="68" fillId="0" borderId="64" xfId="2" applyFont="1" applyFill="1" applyBorder="1" applyAlignment="1">
      <alignment horizontal="center" vertical="top"/>
    </xf>
    <xf numFmtId="0" fontId="47" fillId="0" borderId="15" xfId="2" applyFont="1" applyFill="1" applyBorder="1" applyAlignment="1">
      <alignment wrapText="1"/>
    </xf>
    <xf numFmtId="166" fontId="64" fillId="9" borderId="17" xfId="3" applyNumberFormat="1" applyFont="1" applyFill="1" applyBorder="1" applyAlignment="1">
      <alignment horizontal="left" wrapText="1"/>
    </xf>
    <xf numFmtId="0" fontId="65" fillId="9" borderId="17" xfId="3" applyFont="1" applyFill="1" applyBorder="1" applyAlignment="1"/>
    <xf numFmtId="0" fontId="66" fillId="0" borderId="64" xfId="4" applyFont="1" applyBorder="1" applyAlignment="1">
      <alignment horizontal="center" vertical="center" wrapText="1"/>
    </xf>
    <xf numFmtId="0" fontId="54" fillId="0" borderId="63" xfId="4" applyBorder="1" applyAlignment="1">
      <alignment horizontal="center" vertical="center" wrapText="1"/>
    </xf>
    <xf numFmtId="0" fontId="54" fillId="0" borderId="64" xfId="4" applyBorder="1" applyAlignment="1">
      <alignment horizontal="center" vertical="center" wrapText="1"/>
    </xf>
    <xf numFmtId="0" fontId="54" fillId="4" borderId="63" xfId="4" applyFill="1" applyBorder="1" applyAlignment="1">
      <alignment horizontal="center" vertical="center"/>
    </xf>
    <xf numFmtId="0" fontId="54" fillId="4" borderId="64" xfId="4" applyFont="1" applyFill="1" applyBorder="1" applyAlignment="1">
      <alignment horizontal="center" vertical="center"/>
    </xf>
    <xf numFmtId="0" fontId="64" fillId="4" borderId="64" xfId="2" applyFont="1" applyFill="1" applyBorder="1" applyAlignment="1">
      <alignment horizontal="center" vertical="center" wrapText="1"/>
    </xf>
    <xf numFmtId="0" fontId="64" fillId="4" borderId="63" xfId="2" applyFont="1" applyFill="1" applyBorder="1" applyAlignment="1">
      <alignment horizontal="center" vertical="center" wrapText="1"/>
    </xf>
    <xf numFmtId="0" fontId="64" fillId="4" borderId="119" xfId="4" applyFont="1" applyFill="1" applyBorder="1" applyAlignment="1">
      <alignment horizontal="center" textRotation="90" wrapText="1"/>
    </xf>
    <xf numFmtId="0" fontId="64" fillId="4" borderId="0" xfId="4" applyFont="1" applyFill="1" applyBorder="1" applyAlignment="1">
      <alignment horizontal="left" vertical="top" wrapText="1"/>
    </xf>
    <xf numFmtId="0" fontId="68" fillId="4" borderId="0" xfId="2" applyFont="1" applyFill="1" applyBorder="1" applyAlignment="1">
      <alignment vertical="top" wrapText="1"/>
    </xf>
    <xf numFmtId="0" fontId="66" fillId="4" borderId="0" xfId="2" applyFont="1" applyFill="1" applyBorder="1" applyAlignment="1">
      <alignment horizontal="center" vertical="top" textRotation="255"/>
    </xf>
    <xf numFmtId="0" fontId="64" fillId="0" borderId="38" xfId="2" applyFont="1" applyFill="1" applyBorder="1" applyAlignment="1">
      <alignment horizontal="center" wrapText="1"/>
    </xf>
    <xf numFmtId="0" fontId="69" fillId="0" borderId="23" xfId="0" applyFont="1" applyBorder="1" applyAlignment="1">
      <alignment horizontal="left"/>
    </xf>
    <xf numFmtId="0" fontId="54" fillId="4" borderId="17" xfId="4" applyFont="1" applyFill="1" applyBorder="1" applyAlignment="1">
      <alignment horizontal="center" vertical="center"/>
    </xf>
    <xf numFmtId="0" fontId="66" fillId="0" borderId="16" xfId="2" applyFont="1" applyFill="1" applyBorder="1" applyAlignment="1">
      <alignment horizontal="center" vertical="center" wrapText="1"/>
    </xf>
    <xf numFmtId="0" fontId="54" fillId="4" borderId="17" xfId="4" applyFill="1" applyBorder="1" applyAlignment="1">
      <alignment horizontal="center" vertical="center"/>
    </xf>
    <xf numFmtId="166" fontId="66" fillId="4" borderId="117" xfId="3" applyNumberFormat="1" applyFont="1" applyFill="1" applyBorder="1" applyAlignment="1">
      <alignment horizontal="left"/>
    </xf>
    <xf numFmtId="0" fontId="2" fillId="4" borderId="21" xfId="4" applyFont="1" applyFill="1" applyBorder="1"/>
    <xf numFmtId="0" fontId="54" fillId="4" borderId="0" xfId="4" applyFont="1" applyFill="1"/>
    <xf numFmtId="0" fontId="13" fillId="4" borderId="0" xfId="4" applyFont="1" applyFill="1" applyBorder="1" applyAlignment="1">
      <alignment vertical="top" wrapText="1"/>
    </xf>
    <xf numFmtId="166" fontId="66" fillId="4" borderId="14" xfId="6" applyNumberFormat="1" applyFont="1" applyFill="1" applyBorder="1" applyAlignment="1">
      <alignment horizontal="left" vertical="center"/>
    </xf>
    <xf numFmtId="166" fontId="66" fillId="4" borderId="19" xfId="6" applyNumberFormat="1" applyFont="1" applyFill="1" applyBorder="1" applyAlignment="1">
      <alignment horizontal="left" vertical="center"/>
    </xf>
    <xf numFmtId="0" fontId="81" fillId="0" borderId="0" xfId="0" applyFont="1"/>
    <xf numFmtId="0" fontId="81" fillId="0" borderId="14" xfId="0" applyFont="1" applyBorder="1"/>
    <xf numFmtId="0" fontId="80" fillId="0" borderId="14" xfId="0" applyFont="1" applyBorder="1" applyAlignment="1">
      <alignment vertical="center"/>
    </xf>
    <xf numFmtId="0" fontId="81" fillId="0" borderId="14" xfId="0" applyFont="1" applyBorder="1" applyAlignment="1">
      <alignment vertical="top"/>
    </xf>
    <xf numFmtId="0" fontId="81" fillId="0" borderId="14" xfId="0" applyFont="1" applyBorder="1" applyAlignment="1">
      <alignment horizontal="left" vertical="top" wrapText="1"/>
    </xf>
    <xf numFmtId="0" fontId="81" fillId="0" borderId="14" xfId="0" applyFont="1" applyBorder="1" applyAlignment="1">
      <alignment vertical="top" wrapText="1"/>
    </xf>
    <xf numFmtId="0" fontId="81" fillId="0" borderId="14" xfId="0" applyFont="1" applyBorder="1" applyAlignment="1">
      <alignment wrapText="1"/>
    </xf>
    <xf numFmtId="0" fontId="81" fillId="0" borderId="14" xfId="0" applyFont="1" applyBorder="1" applyAlignment="1"/>
    <xf numFmtId="0" fontId="81" fillId="0" borderId="0" xfId="0" applyFont="1" applyBorder="1" applyAlignment="1">
      <alignment horizontal="center"/>
    </xf>
    <xf numFmtId="0" fontId="4" fillId="0" borderId="0" xfId="0" applyFont="1"/>
    <xf numFmtId="0" fontId="81" fillId="4" borderId="0" xfId="0" applyFont="1" applyFill="1"/>
    <xf numFmtId="0" fontId="80" fillId="0" borderId="19" xfId="0" applyFont="1" applyBorder="1" applyAlignment="1">
      <alignment wrapText="1"/>
    </xf>
    <xf numFmtId="0" fontId="81" fillId="0" borderId="19" xfId="0" applyFont="1" applyBorder="1" applyAlignment="1">
      <alignment vertical="center"/>
    </xf>
    <xf numFmtId="0" fontId="81" fillId="4" borderId="13" xfId="0" applyFont="1" applyFill="1" applyBorder="1"/>
    <xf numFmtId="0" fontId="81" fillId="4" borderId="18" xfId="0" applyFont="1" applyFill="1" applyBorder="1"/>
    <xf numFmtId="0" fontId="81" fillId="4" borderId="5" xfId="0" applyFont="1" applyFill="1" applyBorder="1"/>
    <xf numFmtId="0" fontId="81" fillId="4" borderId="11" xfId="0" applyFont="1" applyFill="1" applyBorder="1"/>
    <xf numFmtId="0" fontId="80" fillId="4" borderId="13" xfId="0" applyFont="1" applyFill="1" applyBorder="1" applyAlignment="1">
      <alignment vertical="center" wrapText="1"/>
    </xf>
    <xf numFmtId="0" fontId="80" fillId="4" borderId="18" xfId="0" applyFont="1" applyFill="1" applyBorder="1" applyAlignment="1">
      <alignment vertical="center" wrapText="1"/>
    </xf>
    <xf numFmtId="0" fontId="80" fillId="4" borderId="0" xfId="0" applyFont="1" applyFill="1" applyBorder="1" applyAlignment="1">
      <alignment vertical="center" wrapText="1"/>
    </xf>
    <xf numFmtId="0" fontId="81" fillId="4" borderId="0" xfId="0" applyFont="1" applyFill="1" applyBorder="1"/>
    <xf numFmtId="0" fontId="81" fillId="4" borderId="8" xfId="0" applyFont="1" applyFill="1" applyBorder="1"/>
    <xf numFmtId="0" fontId="81" fillId="0" borderId="18" xfId="0" applyFont="1" applyBorder="1"/>
    <xf numFmtId="0" fontId="81" fillId="0" borderId="11" xfId="0" applyFont="1" applyBorder="1"/>
    <xf numFmtId="0" fontId="81" fillId="0" borderId="112" xfId="0" applyFont="1" applyBorder="1"/>
    <xf numFmtId="0" fontId="81" fillId="0" borderId="113" xfId="0" applyFont="1" applyBorder="1"/>
    <xf numFmtId="0" fontId="81" fillId="0" borderId="134" xfId="0" applyFont="1" applyBorder="1"/>
    <xf numFmtId="0" fontId="81" fillId="0" borderId="27" xfId="0" applyFont="1" applyBorder="1"/>
    <xf numFmtId="0" fontId="81" fillId="0" borderId="113" xfId="0" applyFont="1" applyBorder="1" applyAlignment="1">
      <alignment horizontal="center"/>
    </xf>
    <xf numFmtId="0" fontId="81" fillId="0" borderId="114" xfId="0" applyFont="1" applyBorder="1" applyAlignment="1">
      <alignment horizontal="center"/>
    </xf>
    <xf numFmtId="0" fontId="81" fillId="0" borderId="113" xfId="0" applyFont="1" applyBorder="1" applyAlignment="1"/>
    <xf numFmtId="0" fontId="0" fillId="4" borderId="4" xfId="0" applyFill="1" applyBorder="1"/>
    <xf numFmtId="0" fontId="0" fillId="4" borderId="7" xfId="0" applyFill="1" applyBorder="1"/>
    <xf numFmtId="0" fontId="0" fillId="4" borderId="10" xfId="0" applyFill="1" applyBorder="1"/>
    <xf numFmtId="0" fontId="0" fillId="0" borderId="6" xfId="0" applyBorder="1" applyAlignment="1">
      <alignment vertical="center" wrapText="1"/>
    </xf>
    <xf numFmtId="0" fontId="0" fillId="0" borderId="9" xfId="0" applyBorder="1" applyAlignment="1">
      <alignment wrapText="1"/>
    </xf>
    <xf numFmtId="0" fontId="0" fillId="0" borderId="4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6" borderId="13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6" borderId="13" xfId="0" applyFill="1" applyBorder="1"/>
    <xf numFmtId="0" fontId="0" fillId="6" borderId="5" xfId="0" applyFill="1" applyBorder="1"/>
    <xf numFmtId="0" fontId="0" fillId="0" borderId="9" xfId="0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17" xfId="0" applyBorder="1"/>
    <xf numFmtId="0" fontId="0" fillId="0" borderId="7" xfId="0" applyFill="1" applyBorder="1"/>
    <xf numFmtId="0" fontId="0" fillId="2" borderId="17" xfId="0" applyFill="1" applyBorder="1" applyAlignment="1">
      <alignment vertical="center"/>
    </xf>
    <xf numFmtId="0" fontId="0" fillId="2" borderId="17" xfId="0" applyFill="1" applyBorder="1" applyAlignment="1">
      <alignment vertical="center" wrapText="1"/>
    </xf>
    <xf numFmtId="0" fontId="0" fillId="0" borderId="7" xfId="0" applyBorder="1" applyAlignment="1">
      <alignment vertical="center"/>
    </xf>
    <xf numFmtId="0" fontId="0" fillId="0" borderId="13" xfId="0" applyBorder="1" applyAlignment="1">
      <alignment horizontal="left" vertical="center" wrapText="1"/>
    </xf>
    <xf numFmtId="0" fontId="0" fillId="0" borderId="18" xfId="0" applyBorder="1" applyAlignment="1">
      <alignment vertical="center"/>
    </xf>
    <xf numFmtId="0" fontId="0" fillId="7" borderId="0" xfId="0" applyFill="1" applyBorder="1"/>
    <xf numFmtId="0" fontId="0" fillId="7" borderId="13" xfId="0" applyFill="1" applyBorder="1"/>
    <xf numFmtId="0" fontId="0" fillId="7" borderId="14" xfId="0" applyFill="1" applyBorder="1"/>
    <xf numFmtId="0" fontId="0" fillId="7" borderId="32" xfId="0" applyFill="1" applyBorder="1"/>
    <xf numFmtId="0" fontId="0" fillId="7" borderId="0" xfId="0" applyFill="1" applyBorder="1" applyAlignment="1">
      <alignment vertical="center" wrapText="1"/>
    </xf>
    <xf numFmtId="0" fontId="0" fillId="7" borderId="0" xfId="0" applyFill="1" applyBorder="1" applyAlignment="1">
      <alignment vertical="center"/>
    </xf>
    <xf numFmtId="0" fontId="0" fillId="7" borderId="18" xfId="0" applyFill="1" applyBorder="1" applyAlignment="1">
      <alignment vertical="center"/>
    </xf>
    <xf numFmtId="0" fontId="1" fillId="7" borderId="0" xfId="0" applyFont="1" applyFill="1" applyBorder="1"/>
    <xf numFmtId="0" fontId="14" fillId="7" borderId="0" xfId="0" applyFont="1" applyFill="1" applyBorder="1" applyAlignment="1">
      <alignment horizontal="center"/>
    </xf>
    <xf numFmtId="0" fontId="14" fillId="7" borderId="13" xfId="0" applyFont="1" applyFill="1" applyBorder="1" applyAlignment="1">
      <alignment horizontal="center"/>
    </xf>
    <xf numFmtId="0" fontId="0" fillId="7" borderId="0" xfId="0" applyFill="1" applyBorder="1" applyAlignment="1">
      <alignment horizontal="left" vertical="center" wrapText="1"/>
    </xf>
    <xf numFmtId="0" fontId="0" fillId="7" borderId="0" xfId="0" applyFill="1" applyAlignment="1">
      <alignment vertical="center"/>
    </xf>
    <xf numFmtId="0" fontId="0" fillId="7" borderId="13" xfId="0" applyFill="1" applyBorder="1" applyAlignment="1">
      <alignment vertical="center"/>
    </xf>
    <xf numFmtId="0" fontId="0" fillId="0" borderId="18" xfId="0" applyBorder="1" applyAlignment="1">
      <alignment wrapText="1"/>
    </xf>
    <xf numFmtId="0" fontId="0" fillId="7" borderId="13" xfId="0" applyFill="1" applyBorder="1" applyAlignment="1">
      <alignment vertical="center" wrapText="1"/>
    </xf>
    <xf numFmtId="0" fontId="0" fillId="2" borderId="13" xfId="0" applyFill="1" applyBorder="1"/>
    <xf numFmtId="0" fontId="1" fillId="7" borderId="18" xfId="0" applyFont="1" applyFill="1" applyBorder="1"/>
    <xf numFmtId="0" fontId="83" fillId="0" borderId="0" xfId="1" applyFont="1"/>
    <xf numFmtId="0" fontId="82" fillId="0" borderId="0" xfId="1" quotePrefix="1" applyFont="1"/>
    <xf numFmtId="0" fontId="0" fillId="2" borderId="0" xfId="0" applyFill="1" applyAlignment="1">
      <alignment vertical="center"/>
    </xf>
    <xf numFmtId="0" fontId="48" fillId="2" borderId="27" xfId="0" applyFont="1" applyFill="1" applyBorder="1" applyAlignment="1">
      <alignment horizontal="left" vertical="center" wrapText="1"/>
    </xf>
    <xf numFmtId="0" fontId="0" fillId="6" borderId="22" xfId="0" applyFill="1" applyBorder="1"/>
    <xf numFmtId="0" fontId="0" fillId="0" borderId="104" xfId="0" applyBorder="1"/>
    <xf numFmtId="0" fontId="6" fillId="0" borderId="14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top" wrapText="1"/>
    </xf>
    <xf numFmtId="0" fontId="4" fillId="0" borderId="13" xfId="0" applyFont="1" applyBorder="1" applyAlignment="1">
      <alignment vertical="top" wrapText="1"/>
    </xf>
    <xf numFmtId="0" fontId="20" fillId="0" borderId="49" xfId="0" applyFont="1" applyBorder="1" applyAlignment="1">
      <alignment horizontal="center" vertical="top" wrapText="1"/>
    </xf>
    <xf numFmtId="0" fontId="20" fillId="0" borderId="18" xfId="0" applyFont="1" applyBorder="1" applyAlignment="1">
      <alignment horizontal="center" vertical="top" wrapText="1"/>
    </xf>
    <xf numFmtId="0" fontId="20" fillId="0" borderId="40" xfId="0" applyFont="1" applyBorder="1" applyAlignment="1">
      <alignment horizontal="center" vertical="top" wrapText="1"/>
    </xf>
    <xf numFmtId="0" fontId="20" fillId="0" borderId="42" xfId="0" applyFont="1" applyBorder="1" applyAlignment="1">
      <alignment horizontal="center" vertical="top" wrapText="1"/>
    </xf>
    <xf numFmtId="0" fontId="20" fillId="0" borderId="52" xfId="0" applyFont="1" applyBorder="1" applyAlignment="1">
      <alignment horizontal="center" vertical="top" wrapText="1"/>
    </xf>
    <xf numFmtId="0" fontId="20" fillId="0" borderId="53" xfId="0" applyFont="1" applyBorder="1" applyAlignment="1">
      <alignment horizontal="center" vertical="top" wrapText="1"/>
    </xf>
    <xf numFmtId="0" fontId="20" fillId="0" borderId="55" xfId="0" applyFont="1" applyBorder="1" applyAlignment="1">
      <alignment horizontal="left" vertical="top" wrapText="1"/>
    </xf>
    <xf numFmtId="0" fontId="20" fillId="0" borderId="57" xfId="0" applyFont="1" applyBorder="1" applyAlignment="1">
      <alignment horizontal="left" vertical="top" wrapText="1"/>
    </xf>
    <xf numFmtId="0" fontId="20" fillId="0" borderId="39" xfId="0" applyFont="1" applyBorder="1" applyAlignment="1">
      <alignment horizontal="left" vertical="top" wrapText="1"/>
    </xf>
    <xf numFmtId="0" fontId="20" fillId="0" borderId="43" xfId="0" applyFont="1" applyBorder="1" applyAlignment="1">
      <alignment horizontal="left" vertical="top" wrapText="1"/>
    </xf>
    <xf numFmtId="0" fontId="20" fillId="0" borderId="14" xfId="0" applyFont="1" applyBorder="1" applyAlignment="1">
      <alignment horizontal="center" vertical="top" wrapText="1"/>
    </xf>
    <xf numFmtId="0" fontId="20" fillId="0" borderId="54" xfId="0" applyFont="1" applyBorder="1" applyAlignment="1">
      <alignment horizontal="center" vertical="top" wrapText="1"/>
    </xf>
    <xf numFmtId="0" fontId="22" fillId="0" borderId="40" xfId="0" applyFont="1" applyBorder="1" applyAlignment="1">
      <alignment horizontal="center" vertical="center" wrapText="1"/>
    </xf>
    <xf numFmtId="0" fontId="22" fillId="0" borderId="41" xfId="0" applyFont="1" applyBorder="1" applyAlignment="1">
      <alignment horizontal="center" vertical="center" wrapText="1"/>
    </xf>
    <xf numFmtId="0" fontId="22" fillId="0" borderId="56" xfId="0" applyFont="1" applyBorder="1" applyAlignment="1">
      <alignment horizontal="center" vertical="center" wrapText="1"/>
    </xf>
    <xf numFmtId="0" fontId="22" fillId="0" borderId="49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31" fillId="0" borderId="60" xfId="0" applyFont="1" applyBorder="1" applyAlignment="1">
      <alignment horizontal="center"/>
    </xf>
    <xf numFmtId="0" fontId="31" fillId="0" borderId="61" xfId="0" applyFont="1" applyBorder="1" applyAlignment="1">
      <alignment horizontal="center"/>
    </xf>
    <xf numFmtId="0" fontId="31" fillId="0" borderId="62" xfId="0" applyFont="1" applyBorder="1" applyAlignment="1">
      <alignment horizontal="center"/>
    </xf>
    <xf numFmtId="0" fontId="31" fillId="0" borderId="7" xfId="0" applyFont="1" applyBorder="1" applyAlignment="1">
      <alignment horizontal="center"/>
    </xf>
    <xf numFmtId="0" fontId="26" fillId="0" borderId="6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35" fillId="0" borderId="4" xfId="0" applyFont="1" applyFill="1" applyBorder="1" applyAlignment="1">
      <alignment horizontal="center" vertical="center" wrapText="1"/>
    </xf>
    <xf numFmtId="0" fontId="35" fillId="0" borderId="7" xfId="0" applyFont="1" applyFill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32" fillId="0" borderId="6" xfId="0" applyFont="1" applyBorder="1" applyAlignment="1">
      <alignment vertical="center" wrapText="1"/>
    </xf>
    <xf numFmtId="0" fontId="32" fillId="0" borderId="9" xfId="0" applyFont="1" applyBorder="1" applyAlignment="1">
      <alignment vertical="center" wrapText="1"/>
    </xf>
    <xf numFmtId="0" fontId="32" fillId="0" borderId="12" xfId="0" applyFont="1" applyBorder="1" applyAlignment="1">
      <alignment vertical="center" wrapText="1"/>
    </xf>
    <xf numFmtId="0" fontId="26" fillId="0" borderId="67" xfId="0" applyFont="1" applyBorder="1" applyAlignment="1">
      <alignment vertical="center" wrapText="1"/>
    </xf>
    <xf numFmtId="0" fontId="26" fillId="0" borderId="71" xfId="0" applyFont="1" applyBorder="1" applyAlignment="1">
      <alignment vertical="center" wrapText="1"/>
    </xf>
    <xf numFmtId="0" fontId="28" fillId="0" borderId="68" xfId="0" applyFont="1" applyBorder="1" applyAlignment="1">
      <alignment horizontal="center" vertical="center" wrapText="1"/>
    </xf>
    <xf numFmtId="0" fontId="28" fillId="0" borderId="69" xfId="0" applyFont="1" applyBorder="1" applyAlignment="1">
      <alignment horizontal="center" vertical="center" wrapText="1"/>
    </xf>
    <xf numFmtId="0" fontId="30" fillId="0" borderId="68" xfId="0" applyFont="1" applyBorder="1" applyAlignment="1">
      <alignment horizontal="center" vertical="center" wrapText="1"/>
    </xf>
    <xf numFmtId="0" fontId="30" fillId="0" borderId="70" xfId="0" applyFont="1" applyBorder="1" applyAlignment="1">
      <alignment horizontal="center" vertical="center" wrapText="1"/>
    </xf>
    <xf numFmtId="0" fontId="31" fillId="4" borderId="7" xfId="0" applyFont="1" applyFill="1" applyBorder="1" applyAlignment="1">
      <alignment horizontal="center"/>
    </xf>
    <xf numFmtId="0" fontId="26" fillId="4" borderId="67" xfId="0" applyFont="1" applyFill="1" applyBorder="1" applyAlignment="1">
      <alignment vertical="center" wrapText="1"/>
    </xf>
    <xf numFmtId="0" fontId="26" fillId="4" borderId="71" xfId="0" applyFont="1" applyFill="1" applyBorder="1" applyAlignment="1">
      <alignment vertical="center" wrapText="1"/>
    </xf>
    <xf numFmtId="0" fontId="28" fillId="4" borderId="68" xfId="0" applyFont="1" applyFill="1" applyBorder="1" applyAlignment="1">
      <alignment horizontal="center" vertical="center" wrapText="1"/>
    </xf>
    <xf numFmtId="0" fontId="28" fillId="4" borderId="69" xfId="0" applyFont="1" applyFill="1" applyBorder="1" applyAlignment="1">
      <alignment horizontal="center" vertical="center" wrapText="1"/>
    </xf>
    <xf numFmtId="0" fontId="0" fillId="4" borderId="67" xfId="0" applyFill="1" applyBorder="1" applyAlignment="1">
      <alignment horizontal="center" vertical="center"/>
    </xf>
    <xf numFmtId="0" fontId="0" fillId="4" borderId="71" xfId="0" applyFill="1" applyBorder="1" applyAlignment="1">
      <alignment horizontal="center" vertical="center"/>
    </xf>
    <xf numFmtId="0" fontId="19" fillId="4" borderId="22" xfId="0" applyFont="1" applyFill="1" applyBorder="1" applyAlignment="1">
      <alignment horizontal="center" vertical="center"/>
    </xf>
    <xf numFmtId="0" fontId="19" fillId="4" borderId="23" xfId="0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28" fillId="0" borderId="6" xfId="0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42" fillId="0" borderId="6" xfId="0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43" fillId="0" borderId="8" xfId="0" applyFont="1" applyBorder="1" applyAlignment="1">
      <alignment horizontal="center"/>
    </xf>
    <xf numFmtId="0" fontId="31" fillId="4" borderId="0" xfId="0" applyFont="1" applyFill="1" applyAlignment="1">
      <alignment horizontal="center"/>
    </xf>
    <xf numFmtId="0" fontId="31" fillId="4" borderId="6" xfId="0" applyFont="1" applyFill="1" applyBorder="1" applyAlignment="1">
      <alignment horizontal="center"/>
    </xf>
    <xf numFmtId="0" fontId="31" fillId="4" borderId="9" xfId="0" applyFont="1" applyFill="1" applyBorder="1" applyAlignment="1">
      <alignment horizontal="center"/>
    </xf>
    <xf numFmtId="0" fontId="31" fillId="4" borderId="12" xfId="0" applyFont="1" applyFill="1" applyBorder="1" applyAlignment="1">
      <alignment horizontal="center"/>
    </xf>
    <xf numFmtId="0" fontId="44" fillId="0" borderId="44" xfId="0" applyFont="1" applyBorder="1" applyAlignment="1">
      <alignment horizontal="left" vertical="top" wrapText="1" indent="3"/>
    </xf>
    <xf numFmtId="0" fontId="44" fillId="0" borderId="46" xfId="0" applyFont="1" applyBorder="1" applyAlignment="1">
      <alignment horizontal="left" vertical="top" wrapText="1" indent="3"/>
    </xf>
    <xf numFmtId="0" fontId="44" fillId="0" borderId="44" xfId="0" applyFont="1" applyBorder="1" applyAlignment="1">
      <alignment horizontal="center" vertical="top" wrapText="1"/>
    </xf>
    <xf numFmtId="0" fontId="44" fillId="0" borderId="46" xfId="0" applyFont="1" applyBorder="1" applyAlignment="1">
      <alignment horizontal="center" vertical="top" wrapText="1"/>
    </xf>
    <xf numFmtId="0" fontId="26" fillId="4" borderId="66" xfId="0" applyFont="1" applyFill="1" applyBorder="1" applyAlignment="1">
      <alignment vertical="center" wrapText="1"/>
    </xf>
    <xf numFmtId="0" fontId="28" fillId="4" borderId="44" xfId="0" applyFont="1" applyFill="1" applyBorder="1" applyAlignment="1">
      <alignment horizontal="center" vertical="center" wrapText="1"/>
    </xf>
    <xf numFmtId="0" fontId="28" fillId="4" borderId="45" xfId="0" applyFont="1" applyFill="1" applyBorder="1" applyAlignment="1">
      <alignment horizontal="center" vertical="center" wrapText="1"/>
    </xf>
    <xf numFmtId="0" fontId="44" fillId="0" borderId="6" xfId="0" applyFont="1" applyBorder="1" applyAlignment="1">
      <alignment horizontal="center" vertical="top" wrapText="1"/>
    </xf>
    <xf numFmtId="0" fontId="44" fillId="0" borderId="9" xfId="0" applyFont="1" applyBorder="1" applyAlignment="1">
      <alignment horizontal="center" vertical="top" wrapText="1"/>
    </xf>
    <xf numFmtId="0" fontId="44" fillId="0" borderId="12" xfId="0" applyFont="1" applyBorder="1" applyAlignment="1">
      <alignment horizontal="center" vertical="top" wrapText="1"/>
    </xf>
    <xf numFmtId="0" fontId="0" fillId="0" borderId="0" xfId="0" applyBorder="1" applyAlignment="1">
      <alignment horizontal="center"/>
    </xf>
    <xf numFmtId="0" fontId="44" fillId="0" borderId="50" xfId="0" applyFont="1" applyBorder="1" applyAlignment="1">
      <alignment horizontal="left" vertical="top" wrapText="1"/>
    </xf>
    <xf numFmtId="0" fontId="44" fillId="0" borderId="75" xfId="0" applyFont="1" applyBorder="1" applyAlignment="1">
      <alignment horizontal="left" vertical="top" wrapText="1"/>
    </xf>
    <xf numFmtId="0" fontId="44" fillId="0" borderId="51" xfId="0" applyFont="1" applyBorder="1" applyAlignment="1">
      <alignment horizontal="left" vertical="top" wrapText="1"/>
    </xf>
    <xf numFmtId="0" fontId="44" fillId="0" borderId="50" xfId="0" applyFont="1" applyBorder="1" applyAlignment="1">
      <alignment horizontal="center" vertical="top" wrapText="1"/>
    </xf>
    <xf numFmtId="0" fontId="44" fillId="0" borderId="75" xfId="0" applyFont="1" applyBorder="1" applyAlignment="1">
      <alignment horizontal="center" vertical="top" wrapText="1"/>
    </xf>
    <xf numFmtId="0" fontId="44" fillId="0" borderId="51" xfId="0" applyFont="1" applyBorder="1" applyAlignment="1">
      <alignment horizontal="center" vertical="top" wrapText="1"/>
    </xf>
    <xf numFmtId="0" fontId="44" fillId="0" borderId="50" xfId="0" applyFont="1" applyBorder="1" applyAlignment="1">
      <alignment horizontal="left" vertical="top" wrapText="1" indent="7"/>
    </xf>
    <xf numFmtId="0" fontId="44" fillId="0" borderId="75" xfId="0" applyFont="1" applyBorder="1" applyAlignment="1">
      <alignment horizontal="left" vertical="top" wrapText="1" indent="7"/>
    </xf>
    <xf numFmtId="0" fontId="44" fillId="0" borderId="51" xfId="0" applyFont="1" applyBorder="1" applyAlignment="1">
      <alignment horizontal="left" vertical="top" wrapText="1" indent="7"/>
    </xf>
    <xf numFmtId="0" fontId="0" fillId="0" borderId="45" xfId="0" applyBorder="1" applyAlignment="1">
      <alignment horizontal="center"/>
    </xf>
    <xf numFmtId="0" fontId="31" fillId="0" borderId="13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44" fillId="0" borderId="50" xfId="0" applyFont="1" applyBorder="1" applyAlignment="1">
      <alignment horizontal="left" vertical="top" wrapText="1" indent="5"/>
    </xf>
    <xf numFmtId="0" fontId="44" fillId="0" borderId="75" xfId="0" applyFont="1" applyBorder="1" applyAlignment="1">
      <alignment horizontal="left" vertical="top" wrapText="1" indent="5"/>
    </xf>
    <xf numFmtId="0" fontId="44" fillId="0" borderId="51" xfId="0" applyFont="1" applyBorder="1" applyAlignment="1">
      <alignment horizontal="left" vertical="top" wrapText="1" indent="5"/>
    </xf>
    <xf numFmtId="0" fontId="44" fillId="0" borderId="50" xfId="0" applyFont="1" applyBorder="1" applyAlignment="1">
      <alignment horizontal="left" vertical="top" wrapText="1" indent="4"/>
    </xf>
    <xf numFmtId="0" fontId="44" fillId="0" borderId="51" xfId="0" applyFont="1" applyBorder="1" applyAlignment="1">
      <alignment horizontal="left" vertical="top" wrapText="1" indent="4"/>
    </xf>
    <xf numFmtId="0" fontId="5" fillId="0" borderId="0" xfId="0" applyFont="1" applyAlignment="1">
      <alignment horizontal="center"/>
    </xf>
    <xf numFmtId="0" fontId="31" fillId="0" borderId="0" xfId="0" applyFont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31" fillId="0" borderId="0" xfId="0" applyFont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48" fillId="0" borderId="91" xfId="0" applyFont="1" applyBorder="1" applyAlignment="1">
      <alignment horizontal="center" vertical="center" wrapText="1"/>
    </xf>
    <xf numFmtId="0" fontId="48" fillId="0" borderId="8" xfId="0" applyFont="1" applyBorder="1" applyAlignment="1">
      <alignment horizontal="center" vertical="center" wrapText="1"/>
    </xf>
    <xf numFmtId="0" fontId="48" fillId="0" borderId="92" xfId="0" applyFont="1" applyBorder="1" applyAlignment="1">
      <alignment horizontal="center" vertical="center" wrapText="1"/>
    </xf>
    <xf numFmtId="0" fontId="47" fillId="0" borderId="102" xfId="0" applyFont="1" applyBorder="1" applyAlignment="1">
      <alignment horizontal="center"/>
    </xf>
    <xf numFmtId="0" fontId="47" fillId="0" borderId="7" xfId="0" applyFont="1" applyBorder="1" applyAlignment="1">
      <alignment horizontal="center"/>
    </xf>
    <xf numFmtId="0" fontId="47" fillId="0" borderId="103" xfId="0" applyFont="1" applyBorder="1" applyAlignment="1">
      <alignment horizontal="center"/>
    </xf>
    <xf numFmtId="0" fontId="47" fillId="0" borderId="29" xfId="0" applyFont="1" applyBorder="1" applyAlignment="1">
      <alignment horizontal="center"/>
    </xf>
    <xf numFmtId="0" fontId="47" fillId="0" borderId="34" xfId="0" applyFont="1" applyBorder="1" applyAlignment="1">
      <alignment horizontal="center"/>
    </xf>
    <xf numFmtId="0" fontId="47" fillId="0" borderId="14" xfId="0" applyFont="1" applyBorder="1" applyAlignment="1">
      <alignment horizontal="center"/>
    </xf>
    <xf numFmtId="0" fontId="47" fillId="0" borderId="10" xfId="0" applyFont="1" applyBorder="1" applyAlignment="1">
      <alignment horizontal="center"/>
    </xf>
    <xf numFmtId="0" fontId="31" fillId="0" borderId="8" xfId="0" applyFont="1" applyBorder="1" applyAlignment="1">
      <alignment horizontal="center"/>
    </xf>
    <xf numFmtId="0" fontId="47" fillId="0" borderId="109" xfId="0" applyFont="1" applyBorder="1" applyAlignment="1">
      <alignment horizontal="center"/>
    </xf>
    <xf numFmtId="0" fontId="47" fillId="0" borderId="108" xfId="0" applyFont="1" applyBorder="1" applyAlignment="1">
      <alignment horizontal="center"/>
    </xf>
    <xf numFmtId="0" fontId="47" fillId="0" borderId="110" xfId="0" applyFont="1" applyBorder="1" applyAlignment="1">
      <alignment horizontal="center"/>
    </xf>
    <xf numFmtId="0" fontId="48" fillId="0" borderId="63" xfId="0" applyFont="1" applyBorder="1" applyAlignment="1">
      <alignment horizontal="center"/>
    </xf>
    <xf numFmtId="0" fontId="48" fillId="0" borderId="64" xfId="0" applyFont="1" applyBorder="1" applyAlignment="1">
      <alignment horizontal="center"/>
    </xf>
    <xf numFmtId="0" fontId="48" fillId="4" borderId="13" xfId="0" applyFont="1" applyFill="1" applyBorder="1" applyAlignment="1">
      <alignment horizontal="center"/>
    </xf>
    <xf numFmtId="0" fontId="48" fillId="4" borderId="64" xfId="0" applyFont="1" applyFill="1" applyBorder="1" applyAlignment="1">
      <alignment horizontal="center"/>
    </xf>
    <xf numFmtId="0" fontId="48" fillId="0" borderId="63" xfId="0" applyFont="1" applyBorder="1" applyAlignment="1">
      <alignment horizontal="center" vertical="top" wrapText="1"/>
    </xf>
    <xf numFmtId="0" fontId="48" fillId="0" borderId="64" xfId="0" applyFont="1" applyBorder="1" applyAlignment="1">
      <alignment horizontal="center" vertical="top" wrapText="1"/>
    </xf>
    <xf numFmtId="0" fontId="0" fillId="0" borderId="63" xfId="0" applyBorder="1" applyAlignment="1">
      <alignment horizontal="center" vertical="top" wrapText="1"/>
    </xf>
    <xf numFmtId="0" fontId="0" fillId="0" borderId="64" xfId="0" applyBorder="1" applyAlignment="1">
      <alignment horizontal="center" vertical="top" wrapText="1"/>
    </xf>
    <xf numFmtId="0" fontId="48" fillId="0" borderId="36" xfId="0" applyFont="1" applyFill="1" applyBorder="1" applyAlignment="1">
      <alignment horizontal="center" vertical="center"/>
    </xf>
    <xf numFmtId="0" fontId="48" fillId="0" borderId="37" xfId="0" applyFont="1" applyFill="1" applyBorder="1" applyAlignment="1">
      <alignment horizontal="center" vertical="center"/>
    </xf>
    <xf numFmtId="0" fontId="47" fillId="4" borderId="87" xfId="0" applyFont="1" applyFill="1" applyBorder="1" applyAlignment="1">
      <alignment horizontal="center"/>
    </xf>
    <xf numFmtId="0" fontId="47" fillId="4" borderId="90" xfId="0" applyFont="1" applyFill="1" applyBorder="1" applyAlignment="1">
      <alignment horizontal="center"/>
    </xf>
    <xf numFmtId="0" fontId="47" fillId="0" borderId="90" xfId="0" applyFont="1" applyBorder="1" applyAlignment="1">
      <alignment horizontal="center"/>
    </xf>
    <xf numFmtId="0" fontId="48" fillId="0" borderId="63" xfId="0" applyFont="1" applyBorder="1" applyAlignment="1">
      <alignment horizontal="center" wrapText="1"/>
    </xf>
    <xf numFmtId="0" fontId="48" fillId="0" borderId="64" xfId="0" applyFont="1" applyBorder="1" applyAlignment="1">
      <alignment horizontal="center" wrapText="1"/>
    </xf>
    <xf numFmtId="0" fontId="29" fillId="0" borderId="19" xfId="0" applyFont="1" applyBorder="1" applyAlignment="1">
      <alignment horizontal="center"/>
    </xf>
    <xf numFmtId="0" fontId="29" fillId="0" borderId="20" xfId="0" applyFont="1" applyBorder="1" applyAlignment="1">
      <alignment horizontal="center"/>
    </xf>
    <xf numFmtId="0" fontId="29" fillId="0" borderId="111" xfId="0" applyFont="1" applyBorder="1" applyAlignment="1">
      <alignment horizontal="center"/>
    </xf>
    <xf numFmtId="0" fontId="48" fillId="4" borderId="13" xfId="0" applyFont="1" applyFill="1" applyBorder="1" applyAlignment="1">
      <alignment horizontal="center" vertical="center" wrapText="1"/>
    </xf>
    <xf numFmtId="0" fontId="48" fillId="4" borderId="64" xfId="0" applyFont="1" applyFill="1" applyBorder="1" applyAlignment="1">
      <alignment horizontal="center" vertical="center" wrapText="1"/>
    </xf>
    <xf numFmtId="0" fontId="48" fillId="2" borderId="63" xfId="0" applyFont="1" applyFill="1" applyBorder="1" applyAlignment="1">
      <alignment horizontal="center" vertical="center" wrapText="1"/>
    </xf>
    <xf numFmtId="0" fontId="48" fillId="2" borderId="64" xfId="0" applyFont="1" applyFill="1" applyBorder="1" applyAlignment="1">
      <alignment horizontal="center" vertical="center" wrapText="1"/>
    </xf>
    <xf numFmtId="0" fontId="48" fillId="0" borderId="16" xfId="0" applyFont="1" applyFill="1" applyBorder="1" applyAlignment="1">
      <alignment horizontal="center" vertical="center"/>
    </xf>
    <xf numFmtId="0" fontId="48" fillId="0" borderId="15" xfId="0" applyFont="1" applyFill="1" applyBorder="1" applyAlignment="1">
      <alignment horizontal="center" vertical="center"/>
    </xf>
    <xf numFmtId="0" fontId="49" fillId="0" borderId="86" xfId="0" applyFont="1" applyBorder="1" applyAlignment="1">
      <alignment horizontal="center"/>
    </xf>
    <xf numFmtId="0" fontId="49" fillId="0" borderId="9" xfId="0" applyFont="1" applyBorder="1" applyAlignment="1">
      <alignment horizontal="center"/>
    </xf>
    <xf numFmtId="0" fontId="49" fillId="0" borderId="93" xfId="0" applyFont="1" applyBorder="1" applyAlignment="1">
      <alignment horizontal="center"/>
    </xf>
    <xf numFmtId="0" fontId="23" fillId="6" borderId="112" xfId="0" applyFont="1" applyFill="1" applyBorder="1" applyAlignment="1">
      <alignment horizontal="center" vertical="center" wrapText="1"/>
    </xf>
    <xf numFmtId="0" fontId="23" fillId="6" borderId="134" xfId="0" applyFont="1" applyFill="1" applyBorder="1" applyAlignment="1">
      <alignment horizontal="center" vertical="center" wrapText="1"/>
    </xf>
    <xf numFmtId="0" fontId="23" fillId="6" borderId="97" xfId="0" applyFont="1" applyFill="1" applyBorder="1" applyAlignment="1">
      <alignment horizontal="center" vertical="center" wrapText="1"/>
    </xf>
    <xf numFmtId="0" fontId="23" fillId="6" borderId="29" xfId="0" applyFont="1" applyFill="1" applyBorder="1" applyAlignment="1">
      <alignment horizontal="center" vertical="center" wrapText="1"/>
    </xf>
    <xf numFmtId="0" fontId="23" fillId="6" borderId="14" xfId="0" applyFont="1" applyFill="1" applyBorder="1" applyAlignment="1">
      <alignment horizontal="center" vertical="center" wrapText="1"/>
    </xf>
    <xf numFmtId="0" fontId="23" fillId="6" borderId="34" xfId="0" applyFont="1" applyFill="1" applyBorder="1" applyAlignment="1">
      <alignment horizontal="center" vertical="center" wrapText="1"/>
    </xf>
    <xf numFmtId="0" fontId="0" fillId="0" borderId="113" xfId="0" applyBorder="1" applyAlignment="1">
      <alignment horizontal="center"/>
    </xf>
    <xf numFmtId="0" fontId="0" fillId="0" borderId="114" xfId="0" applyBorder="1" applyAlignment="1">
      <alignment horizontal="center"/>
    </xf>
    <xf numFmtId="0" fontId="18" fillId="2" borderId="7" xfId="0" applyFont="1" applyFill="1" applyBorder="1" applyAlignment="1">
      <alignment horizontal="center" vertical="top" wrapText="1"/>
    </xf>
    <xf numFmtId="0" fontId="18" fillId="2" borderId="10" xfId="0" applyFont="1" applyFill="1" applyBorder="1" applyAlignment="1">
      <alignment horizontal="center" vertical="top" wrapText="1"/>
    </xf>
    <xf numFmtId="0" fontId="19" fillId="6" borderId="7" xfId="0" applyFont="1" applyFill="1" applyBorder="1" applyAlignment="1">
      <alignment horizontal="center" vertical="top" textRotation="90" wrapText="1"/>
    </xf>
    <xf numFmtId="0" fontId="19" fillId="6" borderId="0" xfId="0" applyFont="1" applyFill="1" applyBorder="1" applyAlignment="1">
      <alignment horizontal="center" vertical="top" textRotation="90" wrapText="1"/>
    </xf>
    <xf numFmtId="0" fontId="1" fillId="0" borderId="0" xfId="0" applyFont="1" applyAlignment="1">
      <alignment horizontal="left" vertical="center"/>
    </xf>
    <xf numFmtId="0" fontId="18" fillId="2" borderId="4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 wrapText="1"/>
    </xf>
    <xf numFmtId="0" fontId="23" fillId="0" borderId="7" xfId="0" applyFont="1" applyBorder="1" applyAlignment="1">
      <alignment vertical="top" wrapText="1"/>
    </xf>
    <xf numFmtId="0" fontId="23" fillId="0" borderId="0" xfId="0" applyFont="1" applyBorder="1" applyAlignment="1">
      <alignment vertical="top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31" fillId="0" borderId="0" xfId="0" applyFont="1" applyAlignment="1">
      <alignment horizontal="left" vertical="center" wrapText="1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left" wrapText="1"/>
    </xf>
    <xf numFmtId="0" fontId="25" fillId="0" borderId="0" xfId="0" applyFont="1" applyFill="1" applyBorder="1" applyAlignment="1">
      <alignment horizontal="left"/>
    </xf>
    <xf numFmtId="0" fontId="66" fillId="0" borderId="118" xfId="2" applyFont="1" applyFill="1" applyBorder="1" applyAlignment="1">
      <alignment horizontal="center" vertical="top" textRotation="255"/>
    </xf>
    <xf numFmtId="0" fontId="66" fillId="0" borderId="119" xfId="2" applyFont="1" applyFill="1" applyBorder="1" applyAlignment="1">
      <alignment horizontal="center" vertical="top" textRotation="255"/>
    </xf>
    <xf numFmtId="0" fontId="66" fillId="0" borderId="120" xfId="2" applyFont="1" applyFill="1" applyBorder="1" applyAlignment="1">
      <alignment horizontal="center" vertical="top" textRotation="255"/>
    </xf>
    <xf numFmtId="0" fontId="67" fillId="0" borderId="64" xfId="2" applyFont="1" applyFill="1" applyBorder="1" applyAlignment="1">
      <alignment horizontal="left" vertical="top" wrapText="1"/>
    </xf>
    <xf numFmtId="0" fontId="66" fillId="0" borderId="63" xfId="2" applyFont="1" applyFill="1" applyBorder="1" applyAlignment="1">
      <alignment horizontal="left" vertical="top" wrapText="1"/>
    </xf>
    <xf numFmtId="0" fontId="66" fillId="0" borderId="36" xfId="2" applyFont="1" applyFill="1" applyBorder="1" applyAlignment="1">
      <alignment horizontal="left" vertical="top" wrapText="1"/>
    </xf>
    <xf numFmtId="0" fontId="66" fillId="0" borderId="38" xfId="2" applyFont="1" applyFill="1" applyBorder="1" applyAlignment="1">
      <alignment horizontal="left" vertical="top" wrapText="1"/>
    </xf>
    <xf numFmtId="0" fontId="66" fillId="0" borderId="64" xfId="2" applyFont="1" applyFill="1" applyBorder="1" applyAlignment="1">
      <alignment horizontal="left" vertical="top" wrapText="1"/>
    </xf>
    <xf numFmtId="0" fontId="66" fillId="0" borderId="37" xfId="2" applyFont="1" applyFill="1" applyBorder="1" applyAlignment="1">
      <alignment horizontal="left" vertical="top" wrapText="1"/>
    </xf>
    <xf numFmtId="0" fontId="66" fillId="0" borderId="0" xfId="2" applyFont="1" applyFill="1" applyBorder="1" applyAlignment="1">
      <alignment horizontal="left" vertical="top" wrapText="1"/>
    </xf>
    <xf numFmtId="0" fontId="66" fillId="0" borderId="22" xfId="2" applyFont="1" applyFill="1" applyBorder="1" applyAlignment="1">
      <alignment horizontal="left" vertical="top" wrapText="1"/>
    </xf>
    <xf numFmtId="0" fontId="66" fillId="0" borderId="27" xfId="2" applyFont="1" applyFill="1" applyBorder="1" applyAlignment="1">
      <alignment horizontal="left" vertical="top" wrapText="1"/>
    </xf>
    <xf numFmtId="0" fontId="67" fillId="0" borderId="63" xfId="2" applyFont="1" applyFill="1" applyBorder="1" applyAlignment="1">
      <alignment horizontal="left" vertical="top" wrapText="1"/>
    </xf>
    <xf numFmtId="0" fontId="47" fillId="0" borderId="16" xfId="2" applyFont="1" applyFill="1" applyBorder="1" applyAlignment="1">
      <alignment horizontal="center"/>
    </xf>
    <xf numFmtId="0" fontId="47" fillId="0" borderId="20" xfId="2" applyFont="1" applyFill="1" applyBorder="1" applyAlignment="1">
      <alignment horizontal="center"/>
    </xf>
    <xf numFmtId="0" fontId="47" fillId="0" borderId="21" xfId="2" applyFont="1" applyFill="1" applyBorder="1" applyAlignment="1">
      <alignment horizontal="center"/>
    </xf>
    <xf numFmtId="0" fontId="47" fillId="0" borderId="19" xfId="2" applyFont="1" applyFill="1" applyBorder="1" applyAlignment="1">
      <alignment horizontal="center"/>
    </xf>
    <xf numFmtId="166" fontId="66" fillId="9" borderId="19" xfId="3" applyNumberFormat="1" applyFont="1" applyFill="1" applyBorder="1" applyAlignment="1">
      <alignment horizontal="left" wrapText="1"/>
    </xf>
    <xf numFmtId="166" fontId="66" fillId="9" borderId="21" xfId="3" applyNumberFormat="1" applyFont="1" applyFill="1" applyBorder="1" applyAlignment="1">
      <alignment horizontal="left" wrapText="1"/>
    </xf>
    <xf numFmtId="0" fontId="64" fillId="0" borderId="64" xfId="4" applyFont="1" applyBorder="1" applyAlignment="1">
      <alignment horizontal="center" vertical="center" wrapText="1"/>
    </xf>
    <xf numFmtId="0" fontId="66" fillId="0" borderId="128" xfId="4" applyFont="1" applyBorder="1" applyAlignment="1">
      <alignment horizontal="center" vertical="center" wrapText="1"/>
    </xf>
    <xf numFmtId="0" fontId="64" fillId="0" borderId="118" xfId="4" applyFont="1" applyBorder="1" applyAlignment="1">
      <alignment horizontal="center" textRotation="90" wrapText="1"/>
    </xf>
    <xf numFmtId="0" fontId="64" fillId="0" borderId="119" xfId="4" applyFont="1" applyBorder="1" applyAlignment="1">
      <alignment horizontal="center" textRotation="90" wrapText="1"/>
    </xf>
    <xf numFmtId="0" fontId="64" fillId="0" borderId="126" xfId="4" applyFont="1" applyBorder="1" applyAlignment="1">
      <alignment horizontal="center" textRotation="90" wrapText="1"/>
    </xf>
    <xf numFmtId="0" fontId="66" fillId="0" borderId="123" xfId="4" applyFont="1" applyBorder="1" applyAlignment="1">
      <alignment horizontal="left" vertical="top" wrapText="1"/>
    </xf>
    <xf numFmtId="0" fontId="66" fillId="0" borderId="38" xfId="4" applyFont="1" applyBorder="1" applyAlignment="1">
      <alignment horizontal="left" vertical="top" wrapText="1"/>
    </xf>
    <xf numFmtId="0" fontId="66" fillId="0" borderId="124" xfId="4" applyFont="1" applyBorder="1" applyAlignment="1">
      <alignment horizontal="left" vertical="top" wrapText="1"/>
    </xf>
    <xf numFmtId="0" fontId="66" fillId="0" borderId="64" xfId="4" applyFont="1" applyBorder="1" applyAlignment="1">
      <alignment horizontal="left" vertical="top" wrapText="1"/>
    </xf>
    <xf numFmtId="0" fontId="66" fillId="0" borderId="125" xfId="4" applyFont="1" applyBorder="1" applyAlignment="1">
      <alignment horizontal="left" vertical="top" wrapText="1"/>
    </xf>
    <xf numFmtId="0" fontId="66" fillId="0" borderId="65" xfId="4" applyFont="1" applyBorder="1" applyAlignment="1">
      <alignment horizontal="left" vertical="top" wrapText="1"/>
    </xf>
    <xf numFmtId="0" fontId="66" fillId="0" borderId="22" xfId="4" applyFont="1" applyBorder="1" applyAlignment="1">
      <alignment horizontal="left" vertical="top" wrapText="1"/>
    </xf>
    <xf numFmtId="0" fontId="66" fillId="0" borderId="27" xfId="4" applyFont="1" applyBorder="1" applyAlignment="1">
      <alignment horizontal="left" vertical="top" wrapText="1"/>
    </xf>
    <xf numFmtId="0" fontId="66" fillId="0" borderId="23" xfId="4" applyFont="1" applyBorder="1" applyAlignment="1">
      <alignment horizontal="left" vertical="top" wrapText="1"/>
    </xf>
    <xf numFmtId="0" fontId="64" fillId="0" borderId="124" xfId="4" applyFont="1" applyBorder="1" applyAlignment="1">
      <alignment horizontal="left" vertical="top" wrapText="1"/>
    </xf>
    <xf numFmtId="0" fontId="64" fillId="0" borderId="64" xfId="4" applyFont="1" applyBorder="1" applyAlignment="1">
      <alignment horizontal="left" vertical="top" wrapText="1"/>
    </xf>
    <xf numFmtId="0" fontId="64" fillId="0" borderId="127" xfId="4" applyFont="1" applyBorder="1" applyAlignment="1">
      <alignment horizontal="left" vertical="top" wrapText="1"/>
    </xf>
    <xf numFmtId="0" fontId="64" fillId="0" borderId="128" xfId="4" applyFont="1" applyBorder="1" applyAlignment="1">
      <alignment horizontal="left" vertical="top" wrapText="1"/>
    </xf>
    <xf numFmtId="0" fontId="64" fillId="0" borderId="27" xfId="4" applyFont="1" applyBorder="1" applyAlignment="1">
      <alignment horizontal="center" vertical="center" wrapText="1"/>
    </xf>
    <xf numFmtId="0" fontId="66" fillId="0" borderId="129" xfId="4" applyFont="1" applyBorder="1" applyAlignment="1">
      <alignment horizontal="center" vertical="center" wrapText="1"/>
    </xf>
    <xf numFmtId="0" fontId="66" fillId="0" borderId="27" xfId="2" applyFont="1" applyFill="1" applyBorder="1" applyAlignment="1">
      <alignment horizontal="left" wrapText="1"/>
    </xf>
    <xf numFmtId="0" fontId="66" fillId="0" borderId="23" xfId="2" applyFont="1" applyFill="1" applyBorder="1" applyAlignment="1">
      <alignment horizontal="left" wrapText="1"/>
    </xf>
    <xf numFmtId="0" fontId="64" fillId="0" borderId="118" xfId="2" applyFont="1" applyFill="1" applyBorder="1" applyAlignment="1">
      <alignment horizontal="center" vertical="center" wrapText="1"/>
    </xf>
    <xf numFmtId="0" fontId="64" fillId="0" borderId="119" xfId="2" applyFont="1" applyFill="1" applyBorder="1" applyAlignment="1">
      <alignment horizontal="center" vertical="center" wrapText="1"/>
    </xf>
    <xf numFmtId="0" fontId="54" fillId="0" borderId="119" xfId="4" applyBorder="1" applyAlignment="1">
      <alignment horizontal="center" vertical="center" wrapText="1"/>
    </xf>
    <xf numFmtId="0" fontId="64" fillId="0" borderId="130" xfId="2" applyFont="1" applyFill="1" applyBorder="1" applyAlignment="1">
      <alignment horizontal="center" vertical="center" wrapText="1"/>
    </xf>
    <xf numFmtId="0" fontId="64" fillId="0" borderId="131" xfId="2" applyFont="1" applyFill="1" applyBorder="1" applyAlignment="1">
      <alignment horizontal="center" vertical="center" wrapText="1"/>
    </xf>
    <xf numFmtId="0" fontId="54" fillId="0" borderId="131" xfId="4" applyBorder="1" applyAlignment="1">
      <alignment horizontal="center" vertical="center" wrapText="1"/>
    </xf>
    <xf numFmtId="0" fontId="13" fillId="0" borderId="36" xfId="4" applyFont="1" applyBorder="1" applyAlignment="1">
      <alignment horizontal="left" vertical="top" wrapText="1"/>
    </xf>
    <xf numFmtId="0" fontId="54" fillId="0" borderId="63" xfId="4" applyBorder="1" applyAlignment="1">
      <alignment horizontal="left" vertical="top" wrapText="1"/>
    </xf>
    <xf numFmtId="0" fontId="54" fillId="0" borderId="16" xfId="4" applyBorder="1" applyAlignment="1">
      <alignment horizontal="left" vertical="top" wrapText="1"/>
    </xf>
    <xf numFmtId="0" fontId="13" fillId="0" borderId="22" xfId="4" applyFont="1" applyBorder="1" applyAlignment="1">
      <alignment horizontal="left" vertical="top" wrapText="1"/>
    </xf>
    <xf numFmtId="0" fontId="54" fillId="0" borderId="27" xfId="4" applyBorder="1" applyAlignment="1">
      <alignment horizontal="left" vertical="top" wrapText="1"/>
    </xf>
    <xf numFmtId="0" fontId="54" fillId="0" borderId="23" xfId="4" applyBorder="1" applyAlignment="1">
      <alignment horizontal="left" vertical="top" wrapText="1"/>
    </xf>
    <xf numFmtId="0" fontId="11" fillId="0" borderId="22" xfId="4" applyFont="1" applyBorder="1" applyAlignment="1">
      <alignment horizontal="center" vertical="center" wrapText="1"/>
    </xf>
    <xf numFmtId="0" fontId="11" fillId="0" borderId="27" xfId="4" applyFont="1" applyBorder="1" applyAlignment="1">
      <alignment horizontal="center" vertical="center" wrapText="1"/>
    </xf>
    <xf numFmtId="0" fontId="54" fillId="0" borderId="129" xfId="4" applyBorder="1" applyAlignment="1">
      <alignment horizontal="center" vertical="center" wrapText="1"/>
    </xf>
    <xf numFmtId="0" fontId="64" fillId="0" borderId="38" xfId="2" applyFont="1" applyFill="1" applyBorder="1" applyAlignment="1">
      <alignment horizontal="center" vertical="center" wrapText="1"/>
    </xf>
    <xf numFmtId="0" fontId="64" fillId="0" borderId="64" xfId="2" applyFont="1" applyFill="1" applyBorder="1" applyAlignment="1">
      <alignment horizontal="center" vertical="center" wrapText="1"/>
    </xf>
    <xf numFmtId="0" fontId="54" fillId="0" borderId="27" xfId="4" applyBorder="1" applyAlignment="1">
      <alignment horizontal="center" vertical="center" wrapText="1"/>
    </xf>
    <xf numFmtId="0" fontId="54" fillId="0" borderId="119" xfId="4" applyBorder="1" applyAlignment="1">
      <alignment horizontal="center" vertical="center"/>
    </xf>
    <xf numFmtId="0" fontId="54" fillId="0" borderId="64" xfId="4" applyFont="1" applyBorder="1" applyAlignment="1">
      <alignment horizontal="center" vertical="center"/>
    </xf>
    <xf numFmtId="0" fontId="11" fillId="0" borderId="22" xfId="4" applyFont="1" applyBorder="1" applyAlignment="1">
      <alignment horizontal="center" vertical="center"/>
    </xf>
    <xf numFmtId="0" fontId="11" fillId="0" borderId="27" xfId="4" applyFont="1" applyBorder="1" applyAlignment="1">
      <alignment horizontal="center" vertical="center"/>
    </xf>
    <xf numFmtId="0" fontId="11" fillId="0" borderId="129" xfId="4" applyFont="1" applyBorder="1" applyAlignment="1">
      <alignment horizontal="center" vertical="center"/>
    </xf>
    <xf numFmtId="0" fontId="11" fillId="0" borderId="22" xfId="4" applyFont="1" applyBorder="1" applyAlignment="1">
      <alignment horizontal="left" vertical="center"/>
    </xf>
    <xf numFmtId="0" fontId="11" fillId="0" borderId="27" xfId="4" applyFont="1" applyBorder="1" applyAlignment="1">
      <alignment horizontal="left" vertical="center"/>
    </xf>
    <xf numFmtId="0" fontId="11" fillId="0" borderId="129" xfId="4" applyFont="1" applyBorder="1" applyAlignment="1">
      <alignment horizontal="left" vertical="center"/>
    </xf>
    <xf numFmtId="1" fontId="63" fillId="0" borderId="15" xfId="5" applyNumberFormat="1" applyFont="1" applyFill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81" fillId="0" borderId="0" xfId="0" applyFont="1" applyBorder="1" applyAlignment="1">
      <alignment horizontal="center"/>
    </xf>
    <xf numFmtId="0" fontId="81" fillId="0" borderId="87" xfId="0" applyFont="1" applyBorder="1" applyAlignment="1">
      <alignment horizontal="center"/>
    </xf>
    <xf numFmtId="0" fontId="81" fillId="0" borderId="108" xfId="0" applyFont="1" applyBorder="1" applyAlignment="1">
      <alignment horizontal="center"/>
    </xf>
    <xf numFmtId="0" fontId="80" fillId="0" borderId="6" xfId="0" applyFont="1" applyBorder="1" applyAlignment="1">
      <alignment vertical="center" wrapText="1"/>
    </xf>
    <xf numFmtId="0" fontId="80" fillId="0" borderId="9" xfId="0" applyFont="1" applyBorder="1" applyAlignment="1">
      <alignment vertical="center" wrapText="1"/>
    </xf>
    <xf numFmtId="0" fontId="80" fillId="0" borderId="4" xfId="0" applyFont="1" applyBorder="1" applyAlignment="1">
      <alignment vertical="center" wrapText="1"/>
    </xf>
    <xf numFmtId="0" fontId="80" fillId="0" borderId="7" xfId="0" applyFont="1" applyBorder="1" applyAlignment="1">
      <alignment vertical="center" wrapText="1"/>
    </xf>
    <xf numFmtId="0" fontId="81" fillId="0" borderId="112" xfId="0" applyFont="1" applyBorder="1" applyAlignment="1">
      <alignment horizontal="center"/>
    </xf>
    <xf numFmtId="0" fontId="81" fillId="0" borderId="113" xfId="0" applyFont="1" applyBorder="1" applyAlignment="1">
      <alignment horizontal="center"/>
    </xf>
    <xf numFmtId="0" fontId="81" fillId="0" borderId="114" xfId="0" applyFont="1" applyBorder="1" applyAlignment="1">
      <alignment horizontal="center"/>
    </xf>
    <xf numFmtId="0" fontId="81" fillId="0" borderId="31" xfId="0" quotePrefix="1" applyFont="1" applyBorder="1" applyAlignment="1">
      <alignment horizontal="center"/>
    </xf>
    <xf numFmtId="0" fontId="81" fillId="0" borderId="33" xfId="0" quotePrefix="1" applyFont="1" applyBorder="1" applyAlignment="1">
      <alignment horizontal="center"/>
    </xf>
    <xf numFmtId="0" fontId="81" fillId="0" borderId="14" xfId="0" quotePrefix="1" applyFont="1" applyBorder="1" applyAlignment="1">
      <alignment horizontal="center"/>
    </xf>
    <xf numFmtId="0" fontId="81" fillId="0" borderId="14" xfId="0" applyFont="1" applyBorder="1" applyAlignment="1">
      <alignment horizontal="center"/>
    </xf>
    <xf numFmtId="0" fontId="81" fillId="0" borderId="34" xfId="0" applyFont="1" applyBorder="1" applyAlignment="1">
      <alignment horizontal="center"/>
    </xf>
    <xf numFmtId="0" fontId="81" fillId="0" borderId="28" xfId="0" quotePrefix="1" applyFont="1" applyBorder="1" applyAlignment="1">
      <alignment horizontal="center"/>
    </xf>
    <xf numFmtId="0" fontId="81" fillId="0" borderId="29" xfId="0" applyFont="1" applyBorder="1" applyAlignment="1">
      <alignment horizontal="center"/>
    </xf>
    <xf numFmtId="0" fontId="81" fillId="0" borderId="30" xfId="0" applyFont="1" applyBorder="1" applyAlignment="1">
      <alignment horizontal="center"/>
    </xf>
    <xf numFmtId="0" fontId="81" fillId="0" borderId="31" xfId="0" applyFont="1" applyBorder="1" applyAlignment="1">
      <alignment horizontal="center"/>
    </xf>
    <xf numFmtId="0" fontId="81" fillId="0" borderId="32" xfId="0" applyFont="1" applyBorder="1" applyAlignment="1">
      <alignment horizontal="center"/>
    </xf>
    <xf numFmtId="0" fontId="81" fillId="0" borderId="33" xfId="0" applyFont="1" applyBorder="1" applyAlignment="1">
      <alignment horizontal="center"/>
    </xf>
    <xf numFmtId="0" fontId="81" fillId="0" borderId="35" xfId="0" applyFont="1" applyBorder="1" applyAlignment="1">
      <alignment horizontal="center"/>
    </xf>
    <xf numFmtId="0" fontId="80" fillId="0" borderId="6" xfId="0" applyFont="1" applyBorder="1" applyAlignment="1">
      <alignment horizontal="left" vertical="center" wrapText="1"/>
    </xf>
    <xf numFmtId="0" fontId="80" fillId="0" borderId="9" xfId="0" applyFont="1" applyBorder="1" applyAlignment="1">
      <alignment horizontal="left" vertical="center" wrapText="1"/>
    </xf>
    <xf numFmtId="0" fontId="80" fillId="0" borderId="12" xfId="0" applyFont="1" applyBorder="1" applyAlignment="1">
      <alignment horizontal="left" vertical="center" wrapText="1"/>
    </xf>
    <xf numFmtId="0" fontId="31" fillId="0" borderId="6" xfId="0" applyFont="1" applyBorder="1" applyAlignment="1">
      <alignment horizontal="left"/>
    </xf>
    <xf numFmtId="0" fontId="31" fillId="0" borderId="9" xfId="0" applyFont="1" applyBorder="1" applyAlignment="1">
      <alignment horizontal="left"/>
    </xf>
    <xf numFmtId="0" fontId="81" fillId="0" borderId="22" xfId="0" quotePrefix="1" applyFont="1" applyBorder="1" applyAlignment="1">
      <alignment horizontal="center"/>
    </xf>
    <xf numFmtId="0" fontId="81" fillId="0" borderId="27" xfId="0" quotePrefix="1" applyFont="1" applyBorder="1" applyAlignment="1">
      <alignment horizontal="center"/>
    </xf>
    <xf numFmtId="0" fontId="81" fillId="0" borderId="107" xfId="0" quotePrefix="1" applyFont="1" applyBorder="1" applyAlignment="1">
      <alignment horizontal="center"/>
    </xf>
    <xf numFmtId="0" fontId="81" fillId="0" borderId="86" xfId="0" applyFont="1" applyBorder="1" applyAlignment="1">
      <alignment horizontal="center"/>
    </xf>
    <xf numFmtId="0" fontId="81" fillId="0" borderId="9" xfId="0" applyFont="1" applyBorder="1" applyAlignment="1">
      <alignment horizontal="center"/>
    </xf>
    <xf numFmtId="0" fontId="81" fillId="0" borderId="109" xfId="0" applyFont="1" applyBorder="1" applyAlignment="1">
      <alignment horizontal="center"/>
    </xf>
    <xf numFmtId="0" fontId="81" fillId="0" borderId="36" xfId="0" quotePrefix="1" applyFont="1" applyBorder="1" applyAlignment="1">
      <alignment horizontal="center"/>
    </xf>
    <xf numFmtId="0" fontId="81" fillId="0" borderId="37" xfId="0" quotePrefix="1" applyFont="1" applyBorder="1" applyAlignment="1">
      <alignment horizontal="center"/>
    </xf>
    <xf numFmtId="0" fontId="81" fillId="0" borderId="63" xfId="0" quotePrefix="1" applyFont="1" applyBorder="1" applyAlignment="1">
      <alignment horizontal="center"/>
    </xf>
    <xf numFmtId="0" fontId="81" fillId="0" borderId="0" xfId="0" quotePrefix="1" applyFont="1" applyBorder="1" applyAlignment="1">
      <alignment horizontal="center"/>
    </xf>
    <xf numFmtId="0" fontId="81" fillId="0" borderId="91" xfId="0" quotePrefix="1" applyFont="1" applyBorder="1" applyAlignment="1">
      <alignment horizontal="center"/>
    </xf>
    <xf numFmtId="0" fontId="81" fillId="0" borderId="8" xfId="0" quotePrefix="1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</cellXfs>
  <cellStyles count="8">
    <cellStyle name="Comma 2 2" xfId="5" xr:uid="{7710D0B3-4CB3-48E6-9D34-CCE1CED3C556}"/>
    <cellStyle name="Comma 3" xfId="7" xr:uid="{AA134854-4B48-4C60-AECD-11C32CB1E60C}"/>
    <cellStyle name="Lien hypertexte" xfId="1" builtinId="8"/>
    <cellStyle name="Normal" xfId="0" builtinId="0"/>
    <cellStyle name="Normal 2 2" xfId="2" xr:uid="{E94536B4-8A36-4DB7-B53E-ACCAA2B2D7B7}"/>
    <cellStyle name="Normal 2 2 2 3" xfId="4" xr:uid="{231DFD58-1A32-4D0B-8332-A13EC87B93B3}"/>
    <cellStyle name="Normal_Consumption" xfId="6" xr:uid="{01F3260E-3CED-4319-8198-267446BA2E11}"/>
    <cellStyle name="Normal_qst2001_provisoire" xfId="3" xr:uid="{760C8591-3857-429D-9CE7-E78CBF538E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</xdr:row>
      <xdr:rowOff>209550</xdr:rowOff>
    </xdr:from>
    <xdr:to>
      <xdr:col>5</xdr:col>
      <xdr:colOff>581025</xdr:colOff>
      <xdr:row>3</xdr:row>
      <xdr:rowOff>57150</xdr:rowOff>
    </xdr:to>
    <xdr:sp macro="" textlink="">
      <xdr:nvSpPr>
        <xdr:cNvPr id="3" name="Rectangle 4">
          <a:extLst>
            <a:ext uri="{FF2B5EF4-FFF2-40B4-BE49-F238E27FC236}">
              <a16:creationId xmlns:a16="http://schemas.microsoft.com/office/drawing/2014/main" id="{B123ED0E-F90E-4552-9CF7-CD8DA988CB80}"/>
            </a:ext>
          </a:extLst>
        </xdr:cNvPr>
        <xdr:cNvSpPr>
          <a:spLocks noChangeArrowheads="1"/>
        </xdr:cNvSpPr>
      </xdr:nvSpPr>
      <xdr:spPr bwMode="auto">
        <a:xfrm>
          <a:off x="3905250" y="457200"/>
          <a:ext cx="485775" cy="361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ox%20Sync\AGRI%20insurance\Questionnaire\RuralSurvey_v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s"/>
      <sheetName val="InfoQuestionnaire"/>
      <sheetName val="InfoMenage"/>
      <sheetName val="ListeMembres"/>
      <sheetName val="PermanentMigration"/>
      <sheetName val="ActivitesMembres"/>
      <sheetName val="InventaireParcelles_01"/>
      <sheetName val="InventaireParcelles_02"/>
      <sheetName val="Inputs_01"/>
      <sheetName val="Labor_01"/>
      <sheetName val="Cheptel_01"/>
      <sheetName val="Cheptel_02"/>
      <sheetName val="SeasonalMigration"/>
      <sheetName val="Transferts"/>
      <sheetName val="Risques"/>
      <sheetName val="Reseau Sociale"/>
      <sheetName val="FinProd"/>
      <sheetName val="Consum_Alim"/>
      <sheetName val="17a_Conso_NA"/>
      <sheetName val="17bc_Conso_NA"/>
      <sheetName val="17de_Conso_NA"/>
      <sheetName val="DietryDiversification"/>
      <sheetName val="Food Security"/>
      <sheetName val="WomensMentalHealt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5">
          <cell r="F5">
            <v>17.040000000000006</v>
          </cell>
        </row>
      </sheetData>
      <sheetData sheetId="19">
        <row r="6">
          <cell r="C6">
            <v>17.050000000000008</v>
          </cell>
          <cell r="D6">
            <v>17.060000000000009</v>
          </cell>
        </row>
      </sheetData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rural_survey_agri2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6CC91-6652-45BC-9B47-EBC55DDEF0DC}">
  <dimension ref="A1:A23"/>
  <sheetViews>
    <sheetView zoomScaleNormal="100" zoomScalePageLayoutView="120" workbookViewId="0">
      <selection activeCell="A14" sqref="A14"/>
    </sheetView>
  </sheetViews>
  <sheetFormatPr baseColWidth="10" defaultRowHeight="15" x14ac:dyDescent="0.25"/>
  <cols>
    <col min="1" max="1" width="58" bestFit="1" customWidth="1"/>
  </cols>
  <sheetData>
    <row r="1" spans="1:1" ht="26.25" x14ac:dyDescent="0.4">
      <c r="A1" s="659" t="s">
        <v>1223</v>
      </c>
    </row>
    <row r="2" spans="1:1" ht="23.25" x14ac:dyDescent="0.35">
      <c r="A2" s="660" t="s">
        <v>1201</v>
      </c>
    </row>
    <row r="3" spans="1:1" ht="23.25" x14ac:dyDescent="0.35">
      <c r="A3" s="660" t="s">
        <v>1203</v>
      </c>
    </row>
    <row r="4" spans="1:1" ht="23.25" x14ac:dyDescent="0.35">
      <c r="A4" s="660" t="s">
        <v>1204</v>
      </c>
    </row>
    <row r="5" spans="1:1" ht="23.25" x14ac:dyDescent="0.35">
      <c r="A5" s="660" t="s">
        <v>1205</v>
      </c>
    </row>
    <row r="6" spans="1:1" ht="23.25" x14ac:dyDescent="0.35">
      <c r="A6" s="660" t="s">
        <v>1206</v>
      </c>
    </row>
    <row r="7" spans="1:1" ht="23.25" x14ac:dyDescent="0.35">
      <c r="A7" s="660" t="s">
        <v>1202</v>
      </c>
    </row>
    <row r="8" spans="1:1" ht="23.25" x14ac:dyDescent="0.35">
      <c r="A8" s="660" t="s">
        <v>1207</v>
      </c>
    </row>
    <row r="9" spans="1:1" ht="23.25" x14ac:dyDescent="0.35">
      <c r="A9" s="660" t="s">
        <v>1208</v>
      </c>
    </row>
    <row r="10" spans="1:1" ht="23.25" x14ac:dyDescent="0.35">
      <c r="A10" s="660" t="s">
        <v>1209</v>
      </c>
    </row>
    <row r="11" spans="1:1" ht="23.25" x14ac:dyDescent="0.35">
      <c r="A11" s="660" t="s">
        <v>1210</v>
      </c>
    </row>
    <row r="12" spans="1:1" ht="23.25" x14ac:dyDescent="0.35">
      <c r="A12" s="660" t="s">
        <v>1211</v>
      </c>
    </row>
    <row r="13" spans="1:1" ht="23.25" x14ac:dyDescent="0.35">
      <c r="A13" s="660" t="s">
        <v>1212</v>
      </c>
    </row>
    <row r="14" spans="1:1" ht="23.25" x14ac:dyDescent="0.35">
      <c r="A14" s="660" t="s">
        <v>1213</v>
      </c>
    </row>
    <row r="15" spans="1:1" ht="23.25" x14ac:dyDescent="0.35">
      <c r="A15" s="660" t="s">
        <v>1214</v>
      </c>
    </row>
    <row r="16" spans="1:1" ht="23.25" x14ac:dyDescent="0.35">
      <c r="A16" s="660" t="s">
        <v>1215</v>
      </c>
    </row>
    <row r="17" spans="1:1" ht="23.25" x14ac:dyDescent="0.35">
      <c r="A17" s="660" t="s">
        <v>1216</v>
      </c>
    </row>
    <row r="18" spans="1:1" ht="23.25" x14ac:dyDescent="0.35">
      <c r="A18" s="660" t="s">
        <v>1217</v>
      </c>
    </row>
    <row r="19" spans="1:1" ht="23.25" x14ac:dyDescent="0.35">
      <c r="A19" s="660" t="s">
        <v>1218</v>
      </c>
    </row>
    <row r="20" spans="1:1" ht="23.25" x14ac:dyDescent="0.35">
      <c r="A20" s="660" t="s">
        <v>1219</v>
      </c>
    </row>
    <row r="21" spans="1:1" ht="23.25" x14ac:dyDescent="0.35">
      <c r="A21" s="660" t="s">
        <v>1220</v>
      </c>
    </row>
    <row r="22" spans="1:1" ht="23.25" x14ac:dyDescent="0.35">
      <c r="A22" s="660" t="s">
        <v>1221</v>
      </c>
    </row>
    <row r="23" spans="1:1" ht="23.25" x14ac:dyDescent="0.35">
      <c r="A23" s="660" t="s">
        <v>1222</v>
      </c>
    </row>
  </sheetData>
  <hyperlinks>
    <hyperlink ref="A1" r:id="rId1" display="rural_survey_agri2.xlsx" xr:uid="{60683F71-E12B-465D-9F01-A08811480583}"/>
    <hyperlink ref="A2" location="'1. Introduction'!A1" display="1. Introduction'" xr:uid="{4CF36DD4-F84C-44FE-834E-DDF00C0F7DAE}"/>
    <hyperlink ref="A3" location="'2. Information CM'!A1" display="'2. Information CM'!A1" xr:uid="{545AC7D0-4DF0-4D73-B5C1-E485DCC1973D}"/>
    <hyperlink ref="A4" location="'3. ListeMembres'!A1" display="'3. ListeMembres'!A1" xr:uid="{CBC42E57-8727-4CA0-A4A3-110D57771AFD}"/>
    <hyperlink ref="A5" location="'4. Permanent Migration'!A1" display="'4. Permanent Migration'!A1" xr:uid="{6F526613-C4AC-4F4B-A3E9-889D3FCD93EE}"/>
    <hyperlink ref="A6" location="'5.ActivitéMembres'!A1" display="'5.ActivitéMembres'!A1" xr:uid="{FFDFF74E-508A-45A1-A2D4-A326DDE3CFBC}"/>
    <hyperlink ref="A7" location="'6. InventaireParcelles_01'!A1" display="'6. InventaireParcelles_01'" xr:uid="{AF128D59-8D72-4A57-81E1-9AB563299955}"/>
    <hyperlink ref="A8" location="'7. Inputs_01'!A1" display="'7. Inputs_01'!A1" xr:uid="{4F7CB847-1F37-48E8-9AD0-6C8E77005BA7}"/>
    <hyperlink ref="A9" location="'8.labor01 '!A1" display="'8.labor01 '!A1" xr:uid="{55115BCF-1277-443E-802F-FE80AF55B8B6}"/>
    <hyperlink ref="A10" location="'9.Cheptel_01'!A1" display="'9.Cheptel_01'!A1" xr:uid="{0DE26217-1E08-4F09-A11D-AA51391644FD}"/>
    <hyperlink ref="A11" location="'10. Cheptel_02'!A1" display="'10. Cheptel_02'!A1" xr:uid="{22809BC6-176B-4F17-877B-EE61A15FD8C7}"/>
    <hyperlink ref="A12" location="'11. SeasonalMigration'!A1" display="'11. SeasonalMigration'!A1" xr:uid="{457CA31F-E412-41F6-8852-8673DCC08173}"/>
    <hyperlink ref="A13" location="'12Transferts'!A1" display="'12Transferts'!A1" xr:uid="{04BDE8BD-6EDF-428B-8805-D4F751C267C0}"/>
    <hyperlink ref="A14" location="'13.Risques'!A1" display="'13.Risques'!A1" xr:uid="{2DEAACC8-AFDC-4D4C-8150-E9F48B19615B}"/>
    <hyperlink ref="A15" location="'14. Reseau Social'!A1" display="'14. Reseau Social'!A1" xr:uid="{908484C1-E9EC-4C12-A634-CC73F586A788}"/>
    <hyperlink ref="A16" location="'15. FinProd'!A1" display="'15. FinProd'!A1" xr:uid="{A9D55203-456B-4C64-B422-9CA3A207F758}"/>
    <hyperlink ref="A17" location="'16. Consum_Alim'!A1" display="'16. Consum_Alim'!A1" xr:uid="{D58CD444-E3C1-40DB-9611-A4F6A5E8AC55}"/>
    <hyperlink ref="A18" location="'17a_Conso_NA'!A1" display="'17a_Conso_NA'!A1" xr:uid="{41DEECAD-22CC-44DD-BA42-E07FE94BB184}"/>
    <hyperlink ref="A19" location="'17de_Conso_NA'!A1" display="17bc_Conso_NA'!A1" xr:uid="{52041F29-5382-42A4-903C-CE429AD56AE2}"/>
    <hyperlink ref="A20" location="'17de_Conso_NA'!A1" display="17de_Conso_NA'!A1" xr:uid="{5D40FDFA-0C48-4764-9078-739933ED666F}"/>
    <hyperlink ref="A21" location="'18. DietryDiversification'!A1" display="'18. DietryDiversification'!A1" xr:uid="{1777DDA0-FAF6-4262-9256-8EBC04876159}"/>
    <hyperlink ref="A22" location="'19 Food Security'!A1" display="'19 Food Security'!A1" xr:uid="{74669C8D-E3F8-4A3B-AC84-112CC108970E}"/>
    <hyperlink ref="A23" location="'20 WomensMentalHealth'!A1" display="'20 WomensMentalHealth'!A1" xr:uid="{EBE28CB3-91DD-4D97-AA9A-D301FE77E269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98D1A-75B7-44F0-980F-203B927FC114}">
  <dimension ref="A1:D3"/>
  <sheetViews>
    <sheetView zoomScaleNormal="100" workbookViewId="0">
      <selection activeCell="B6" sqref="B6"/>
    </sheetView>
  </sheetViews>
  <sheetFormatPr baseColWidth="10" defaultRowHeight="15" x14ac:dyDescent="0.25"/>
  <cols>
    <col min="2" max="2" width="29.140625" bestFit="1" customWidth="1"/>
    <col min="3" max="3" width="31" bestFit="1" customWidth="1"/>
    <col min="4" max="4" width="22.5703125" bestFit="1" customWidth="1"/>
  </cols>
  <sheetData>
    <row r="1" spans="1:4" x14ac:dyDescent="0.25">
      <c r="B1" s="2">
        <v>0.1</v>
      </c>
      <c r="C1" s="2">
        <v>0.2</v>
      </c>
      <c r="D1" s="2">
        <v>0.3</v>
      </c>
    </row>
    <row r="2" spans="1:4" x14ac:dyDescent="0.25">
      <c r="B2" t="s">
        <v>0</v>
      </c>
      <c r="C2" t="s">
        <v>1</v>
      </c>
      <c r="D2" t="s">
        <v>2</v>
      </c>
    </row>
    <row r="3" spans="1:4" x14ac:dyDescent="0.25">
      <c r="A3" t="s">
        <v>30</v>
      </c>
      <c r="B3" s="1" t="s">
        <v>27</v>
      </c>
      <c r="C3" s="1" t="s">
        <v>28</v>
      </c>
      <c r="D3" s="1" t="s">
        <v>29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6EC4F-0998-4022-A97A-D48C94DCF716}">
  <dimension ref="A1:R7"/>
  <sheetViews>
    <sheetView tabSelected="1" topLeftCell="D1" zoomScaleNormal="100" workbookViewId="0">
      <selection activeCell="R3" sqref="R3"/>
    </sheetView>
  </sheetViews>
  <sheetFormatPr baseColWidth="10" defaultRowHeight="15" x14ac:dyDescent="0.25"/>
  <cols>
    <col min="6" max="6" width="13.140625" bestFit="1" customWidth="1"/>
  </cols>
  <sheetData>
    <row r="1" spans="1:18" ht="21" x14ac:dyDescent="0.35">
      <c r="A1" s="668" t="s">
        <v>3</v>
      </c>
      <c r="B1" s="668"/>
      <c r="C1" s="668"/>
      <c r="D1" s="668"/>
      <c r="E1" s="668"/>
      <c r="F1" s="668"/>
      <c r="G1" s="668"/>
      <c r="H1" s="668"/>
      <c r="I1" s="668"/>
      <c r="J1" s="668"/>
      <c r="K1" s="668"/>
      <c r="L1" s="668"/>
      <c r="M1" s="668"/>
      <c r="N1" s="668"/>
      <c r="O1" s="668"/>
      <c r="P1" s="668"/>
      <c r="Q1" s="668"/>
      <c r="R1" s="668"/>
    </row>
    <row r="2" spans="1:18" ht="21" x14ac:dyDescent="0.35">
      <c r="B2" s="665" t="s">
        <v>20</v>
      </c>
      <c r="C2" s="665"/>
      <c r="D2" s="665"/>
      <c r="E2" s="665"/>
      <c r="F2" s="665"/>
      <c r="G2" s="666" t="s">
        <v>21</v>
      </c>
      <c r="H2" s="667"/>
      <c r="I2" s="667"/>
      <c r="J2" s="667"/>
      <c r="K2" s="667"/>
      <c r="L2" s="667"/>
      <c r="M2" s="667"/>
      <c r="N2" s="667"/>
      <c r="O2" s="667"/>
      <c r="P2" s="667"/>
      <c r="Q2" s="667"/>
      <c r="R2" s="667"/>
    </row>
    <row r="3" spans="1:18" ht="131.25" customHeight="1" x14ac:dyDescent="0.25">
      <c r="A3" s="7" t="s">
        <v>26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7" t="s">
        <v>12</v>
      </c>
      <c r="K3" s="7" t="s">
        <v>13</v>
      </c>
      <c r="L3" s="7" t="s">
        <v>16</v>
      </c>
      <c r="M3" s="7" t="s">
        <v>17</v>
      </c>
      <c r="N3" s="7" t="s">
        <v>18</v>
      </c>
      <c r="O3" s="7" t="s">
        <v>19</v>
      </c>
      <c r="P3" s="7" t="s">
        <v>22</v>
      </c>
      <c r="Q3" s="7" t="s">
        <v>23</v>
      </c>
      <c r="R3" s="7" t="s">
        <v>49</v>
      </c>
    </row>
    <row r="4" spans="1:18" ht="38.25" customHeight="1" x14ac:dyDescent="0.25">
      <c r="A4" s="3" t="s">
        <v>31</v>
      </c>
      <c r="B4" s="3" t="s">
        <v>32</v>
      </c>
      <c r="C4" s="3" t="s">
        <v>33</v>
      </c>
      <c r="D4" s="3" t="s">
        <v>34</v>
      </c>
      <c r="E4" s="3" t="s">
        <v>35</v>
      </c>
      <c r="F4" s="3" t="s">
        <v>36</v>
      </c>
      <c r="G4" s="3" t="s">
        <v>37</v>
      </c>
      <c r="H4" s="3" t="s">
        <v>38</v>
      </c>
      <c r="I4" s="3" t="s">
        <v>39</v>
      </c>
      <c r="J4" s="3" t="s">
        <v>40</v>
      </c>
      <c r="K4" s="3" t="s">
        <v>41</v>
      </c>
      <c r="L4" s="3" t="s">
        <v>42</v>
      </c>
      <c r="M4" s="3" t="s">
        <v>43</v>
      </c>
      <c r="N4" s="3" t="s">
        <v>44</v>
      </c>
      <c r="O4" s="3" t="s">
        <v>45</v>
      </c>
      <c r="P4" s="3" t="s">
        <v>46</v>
      </c>
      <c r="Q4" s="3" t="s">
        <v>47</v>
      </c>
      <c r="R4" s="3" t="s">
        <v>48</v>
      </c>
    </row>
    <row r="5" spans="1:18" x14ac:dyDescent="0.25">
      <c r="B5" s="6"/>
      <c r="C5" s="6"/>
      <c r="D5" s="6"/>
      <c r="E5" s="6"/>
      <c r="G5" s="3"/>
      <c r="H5" s="3"/>
      <c r="I5" s="5"/>
      <c r="J5" s="3" t="s">
        <v>14</v>
      </c>
      <c r="K5" s="3"/>
      <c r="L5" s="3" t="s">
        <v>14</v>
      </c>
      <c r="M5" s="3"/>
      <c r="N5" s="3" t="s">
        <v>14</v>
      </c>
      <c r="O5" s="3"/>
      <c r="P5" s="3" t="s">
        <v>14</v>
      </c>
    </row>
    <row r="6" spans="1:18" ht="25.5" x14ac:dyDescent="0.25">
      <c r="G6" s="3"/>
      <c r="H6" s="3"/>
      <c r="I6" s="3"/>
      <c r="J6" s="3" t="s">
        <v>24</v>
      </c>
      <c r="K6" s="3"/>
      <c r="L6" s="3" t="s">
        <v>24</v>
      </c>
      <c r="M6" s="3"/>
      <c r="N6" s="3" t="s">
        <v>24</v>
      </c>
      <c r="O6" s="3"/>
      <c r="P6" s="3" t="s">
        <v>25</v>
      </c>
    </row>
    <row r="7" spans="1:18" x14ac:dyDescent="0.25">
      <c r="G7" s="4"/>
      <c r="H7" s="4"/>
      <c r="I7" s="4"/>
      <c r="J7" s="4"/>
      <c r="K7" s="4"/>
      <c r="L7" s="4"/>
      <c r="M7" s="4"/>
      <c r="N7" s="4"/>
      <c r="O7" s="4"/>
    </row>
  </sheetData>
  <mergeCells count="3">
    <mergeCell ref="B2:F2"/>
    <mergeCell ref="G2:R2"/>
    <mergeCell ref="A1:R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BA6B0-398F-49C8-82D8-87EDFD8F79C8}">
  <dimension ref="A1:S15"/>
  <sheetViews>
    <sheetView zoomScaleNormal="100" workbookViewId="0">
      <selection sqref="A1:G1"/>
    </sheetView>
  </sheetViews>
  <sheetFormatPr baseColWidth="10" defaultRowHeight="15" x14ac:dyDescent="0.25"/>
  <cols>
    <col min="1" max="1" width="20" style="4" customWidth="1"/>
    <col min="2" max="2" width="11.42578125" style="4"/>
    <col min="3" max="3" width="20" style="4" bestFit="1" customWidth="1"/>
    <col min="4" max="4" width="37.140625" style="4" bestFit="1" customWidth="1"/>
    <col min="5" max="16384" width="11.42578125" style="4"/>
  </cols>
  <sheetData>
    <row r="1" spans="1:19" ht="15.75" customHeight="1" thickBot="1" x14ac:dyDescent="0.3">
      <c r="A1" s="669" t="s">
        <v>86</v>
      </c>
      <c r="B1" s="670"/>
      <c r="C1" s="670"/>
      <c r="D1" s="670"/>
      <c r="E1" s="670"/>
      <c r="F1" s="670"/>
      <c r="G1" s="671"/>
    </row>
    <row r="2" spans="1:19" ht="15.75" customHeight="1" thickBot="1" x14ac:dyDescent="0.3">
      <c r="A2" s="40">
        <v>2.1</v>
      </c>
      <c r="B2" s="41">
        <v>2.2000000000000002</v>
      </c>
      <c r="C2" s="41">
        <v>2.2999999999999998</v>
      </c>
      <c r="D2" s="41">
        <v>2.4</v>
      </c>
      <c r="E2" s="41">
        <v>2.5</v>
      </c>
      <c r="F2" s="41">
        <v>2.6</v>
      </c>
      <c r="G2" s="42">
        <v>2.7</v>
      </c>
    </row>
    <row r="3" spans="1:19" ht="120" customHeight="1" thickBot="1" x14ac:dyDescent="0.3">
      <c r="A3" s="18" t="s">
        <v>50</v>
      </c>
      <c r="B3" s="19" t="s">
        <v>87</v>
      </c>
      <c r="C3" s="19" t="s">
        <v>82</v>
      </c>
      <c r="D3" s="19" t="s">
        <v>83</v>
      </c>
      <c r="E3" s="19" t="s">
        <v>84</v>
      </c>
      <c r="F3" s="19" t="s">
        <v>85</v>
      </c>
      <c r="G3" s="20" t="s">
        <v>89</v>
      </c>
      <c r="H3" s="15"/>
      <c r="I3" s="15"/>
      <c r="K3" s="15"/>
      <c r="L3" s="15"/>
      <c r="M3" s="15"/>
      <c r="N3" s="15"/>
      <c r="S3" s="15"/>
    </row>
    <row r="4" spans="1:19" ht="15" customHeight="1" x14ac:dyDescent="0.25">
      <c r="A4" s="38" t="s">
        <v>51</v>
      </c>
      <c r="B4" s="39" t="s">
        <v>58</v>
      </c>
      <c r="C4" s="38" t="s">
        <v>59</v>
      </c>
      <c r="D4" s="39" t="s">
        <v>60</v>
      </c>
      <c r="E4" s="38" t="s">
        <v>61</v>
      </c>
      <c r="F4" s="39" t="s">
        <v>62</v>
      </c>
      <c r="G4" s="38" t="s">
        <v>63</v>
      </c>
    </row>
    <row r="5" spans="1:19" ht="49.5" customHeight="1" x14ac:dyDescent="0.25">
      <c r="A5" s="43"/>
      <c r="B5" s="44" t="s">
        <v>88</v>
      </c>
      <c r="C5" s="43"/>
      <c r="D5" s="44"/>
      <c r="E5" s="43"/>
      <c r="F5" s="44"/>
      <c r="G5" s="43" t="s">
        <v>90</v>
      </c>
    </row>
    <row r="6" spans="1:19" x14ac:dyDescent="0.25">
      <c r="A6" s="16" t="s">
        <v>52</v>
      </c>
      <c r="B6" s="16"/>
      <c r="C6" s="16" t="s">
        <v>64</v>
      </c>
      <c r="D6" s="45" t="s">
        <v>70</v>
      </c>
      <c r="E6" s="16" t="s">
        <v>81</v>
      </c>
      <c r="F6" s="16"/>
      <c r="G6" s="16"/>
    </row>
    <row r="7" spans="1:19" x14ac:dyDescent="0.25">
      <c r="A7" s="16" t="s">
        <v>53</v>
      </c>
      <c r="B7" s="16"/>
      <c r="C7" s="16" t="s">
        <v>65</v>
      </c>
      <c r="D7" s="16" t="s">
        <v>71</v>
      </c>
      <c r="E7" s="16" t="s">
        <v>80</v>
      </c>
      <c r="F7" s="16"/>
      <c r="G7" s="16"/>
    </row>
    <row r="8" spans="1:19" x14ac:dyDescent="0.25">
      <c r="A8" s="16" t="s">
        <v>54</v>
      </c>
      <c r="B8" s="16"/>
      <c r="C8" s="16" t="s">
        <v>66</v>
      </c>
      <c r="D8" s="16" t="s">
        <v>72</v>
      </c>
      <c r="E8" s="16"/>
      <c r="F8" s="16"/>
      <c r="G8" s="16"/>
    </row>
    <row r="9" spans="1:19" x14ac:dyDescent="0.25">
      <c r="A9" s="16" t="s">
        <v>55</v>
      </c>
      <c r="B9" s="16"/>
      <c r="C9" s="16" t="s">
        <v>67</v>
      </c>
      <c r="D9" s="16" t="s">
        <v>73</v>
      </c>
      <c r="E9" s="16"/>
      <c r="F9" s="16"/>
      <c r="G9" s="16"/>
    </row>
    <row r="10" spans="1:19" x14ac:dyDescent="0.25">
      <c r="A10" s="16" t="s">
        <v>56</v>
      </c>
      <c r="B10" s="16"/>
      <c r="C10" s="16" t="s">
        <v>68</v>
      </c>
      <c r="D10" s="16" t="s">
        <v>74</v>
      </c>
      <c r="E10" s="16"/>
      <c r="F10" s="16"/>
      <c r="G10" s="16"/>
    </row>
    <row r="11" spans="1:19" x14ac:dyDescent="0.25">
      <c r="A11" s="16" t="s">
        <v>57</v>
      </c>
      <c r="B11" s="16"/>
      <c r="C11" s="16" t="s">
        <v>69</v>
      </c>
      <c r="D11" s="16" t="s">
        <v>79</v>
      </c>
      <c r="E11" s="16"/>
      <c r="F11" s="16"/>
      <c r="G11" s="16"/>
    </row>
    <row r="12" spans="1:19" x14ac:dyDescent="0.25">
      <c r="A12" s="16"/>
      <c r="B12" s="16"/>
      <c r="C12" s="16"/>
      <c r="D12" s="16" t="s">
        <v>75</v>
      </c>
      <c r="E12" s="16"/>
      <c r="F12" s="16"/>
      <c r="G12" s="16"/>
    </row>
    <row r="13" spans="1:19" x14ac:dyDescent="0.25">
      <c r="A13" s="16"/>
      <c r="B13" s="16"/>
      <c r="C13" s="16"/>
      <c r="D13" s="16" t="s">
        <v>76</v>
      </c>
      <c r="E13" s="16"/>
      <c r="F13" s="16"/>
      <c r="G13" s="16"/>
    </row>
    <row r="14" spans="1:19" x14ac:dyDescent="0.25">
      <c r="A14" s="16"/>
      <c r="B14" s="16"/>
      <c r="C14" s="16"/>
      <c r="D14" s="16" t="s">
        <v>77</v>
      </c>
      <c r="E14" s="16"/>
      <c r="F14" s="16"/>
      <c r="G14" s="16"/>
    </row>
    <row r="15" spans="1:19" x14ac:dyDescent="0.25">
      <c r="A15" s="16"/>
      <c r="B15" s="16"/>
      <c r="C15" s="16"/>
      <c r="D15" s="16" t="s">
        <v>78</v>
      </c>
      <c r="E15" s="16"/>
      <c r="F15" s="16"/>
      <c r="G15" s="16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74A2-2C6F-456E-9A8B-26B653310147}">
  <dimension ref="A1:J26"/>
  <sheetViews>
    <sheetView zoomScaleNormal="100" workbookViewId="0">
      <selection sqref="A1:J1"/>
    </sheetView>
  </sheetViews>
  <sheetFormatPr baseColWidth="10" defaultRowHeight="15" x14ac:dyDescent="0.25"/>
  <cols>
    <col min="10" max="10" width="22.42578125" customWidth="1"/>
  </cols>
  <sheetData>
    <row r="1" spans="1:10" ht="23.25" x14ac:dyDescent="0.35">
      <c r="A1" s="674" t="s">
        <v>103</v>
      </c>
      <c r="B1" s="674"/>
      <c r="C1" s="674"/>
      <c r="D1" s="674"/>
      <c r="E1" s="674"/>
      <c r="F1" s="674"/>
      <c r="G1" s="674"/>
      <c r="H1" s="674"/>
      <c r="I1" s="674"/>
      <c r="J1" s="674"/>
    </row>
    <row r="2" spans="1:10" ht="33.75" customHeight="1" x14ac:dyDescent="0.25">
      <c r="A2" s="675" t="s">
        <v>91</v>
      </c>
      <c r="B2" s="675"/>
      <c r="C2" s="675"/>
      <c r="D2" s="675"/>
      <c r="E2" s="675"/>
      <c r="F2" s="675"/>
      <c r="G2" s="675"/>
      <c r="H2" s="675"/>
      <c r="I2" s="675"/>
      <c r="J2" s="675"/>
    </row>
    <row r="3" spans="1:10" ht="16.5" x14ac:dyDescent="0.3">
      <c r="A3" s="46"/>
      <c r="B3" s="46"/>
      <c r="C3" s="46"/>
      <c r="D3" s="46"/>
      <c r="E3" s="46"/>
      <c r="F3" s="46"/>
      <c r="G3" s="46"/>
      <c r="H3" s="46"/>
      <c r="I3" s="46"/>
      <c r="J3" s="46"/>
    </row>
    <row r="4" spans="1:10" ht="15.75" x14ac:dyDescent="0.25">
      <c r="A4" s="48" t="s">
        <v>104</v>
      </c>
      <c r="B4" s="48"/>
      <c r="C4" s="48"/>
      <c r="D4" s="48"/>
      <c r="E4" s="48"/>
      <c r="F4" s="48"/>
      <c r="G4" s="48"/>
      <c r="H4" s="48"/>
      <c r="I4" s="48"/>
      <c r="J4" s="48" t="s">
        <v>105</v>
      </c>
    </row>
    <row r="5" spans="1:10" ht="17.25" thickBot="1" x14ac:dyDescent="0.35">
      <c r="A5" s="46"/>
      <c r="B5" s="46">
        <v>3.1</v>
      </c>
      <c r="C5" s="46">
        <v>3.2</v>
      </c>
      <c r="D5" s="46">
        <v>3.3</v>
      </c>
      <c r="E5" s="46">
        <v>3.4</v>
      </c>
      <c r="F5" s="46">
        <v>3.5</v>
      </c>
      <c r="G5" t="s">
        <v>172</v>
      </c>
      <c r="H5" t="s">
        <v>174</v>
      </c>
      <c r="I5" t="s">
        <v>173</v>
      </c>
      <c r="J5" s="46">
        <v>3.6</v>
      </c>
    </row>
    <row r="6" spans="1:10" ht="82.5" customHeight="1" thickBot="1" x14ac:dyDescent="0.3">
      <c r="A6" s="676" t="s">
        <v>92</v>
      </c>
      <c r="B6" s="679" t="s">
        <v>93</v>
      </c>
      <c r="C6" s="679" t="s">
        <v>94</v>
      </c>
      <c r="D6" s="679" t="s">
        <v>95</v>
      </c>
      <c r="E6" s="679" t="s">
        <v>96</v>
      </c>
      <c r="F6" s="679" t="s">
        <v>168</v>
      </c>
      <c r="G6" s="9" t="s">
        <v>169</v>
      </c>
      <c r="H6" s="9" t="s">
        <v>170</v>
      </c>
      <c r="I6" s="9" t="s">
        <v>171</v>
      </c>
      <c r="J6" s="64" t="s">
        <v>97</v>
      </c>
    </row>
    <row r="7" spans="1:10" ht="15" customHeight="1" x14ac:dyDescent="0.25">
      <c r="A7" s="677"/>
      <c r="B7" s="680"/>
      <c r="C7" s="680"/>
      <c r="D7" s="680"/>
      <c r="E7" s="680"/>
      <c r="F7" s="680"/>
      <c r="G7" s="672" t="s">
        <v>98</v>
      </c>
      <c r="H7" s="672" t="s">
        <v>99</v>
      </c>
      <c r="I7" s="672" t="s">
        <v>100</v>
      </c>
      <c r="J7" s="10"/>
    </row>
    <row r="8" spans="1:10" ht="70.5" customHeight="1" thickBot="1" x14ac:dyDescent="0.3">
      <c r="A8" s="678"/>
      <c r="B8" s="681"/>
      <c r="C8" s="681"/>
      <c r="D8" s="681"/>
      <c r="E8" s="681"/>
      <c r="F8" s="681"/>
      <c r="G8" s="673"/>
      <c r="H8" s="673"/>
      <c r="I8" s="673"/>
      <c r="J8" s="11"/>
    </row>
    <row r="9" spans="1:10" ht="17.25" thickBot="1" x14ac:dyDescent="0.3">
      <c r="A9" s="12"/>
      <c r="B9" s="14" t="s">
        <v>101</v>
      </c>
      <c r="C9" s="14" t="s">
        <v>102</v>
      </c>
      <c r="D9" s="14" t="s">
        <v>109</v>
      </c>
      <c r="E9" s="14" t="s">
        <v>110</v>
      </c>
      <c r="F9" s="14" t="s">
        <v>111</v>
      </c>
      <c r="G9" s="14" t="s">
        <v>175</v>
      </c>
      <c r="H9" s="14" t="s">
        <v>176</v>
      </c>
      <c r="I9" s="14" t="s">
        <v>177</v>
      </c>
      <c r="J9" s="14" t="s">
        <v>112</v>
      </c>
    </row>
    <row r="10" spans="1:10" ht="66" x14ac:dyDescent="0.25">
      <c r="A10" s="54"/>
      <c r="B10" s="9"/>
      <c r="C10" s="61" t="s">
        <v>106</v>
      </c>
      <c r="D10" s="9" t="s">
        <v>108</v>
      </c>
      <c r="E10" s="61" t="s">
        <v>113</v>
      </c>
      <c r="F10" s="58" t="s">
        <v>120</v>
      </c>
      <c r="G10" s="63"/>
      <c r="H10" s="63"/>
      <c r="I10" s="56"/>
      <c r="J10" s="58" t="s">
        <v>64</v>
      </c>
    </row>
    <row r="11" spans="1:10" ht="40.5" x14ac:dyDescent="0.25">
      <c r="A11" s="13"/>
      <c r="B11" s="10"/>
      <c r="C11" s="62" t="s">
        <v>107</v>
      </c>
      <c r="D11" s="10"/>
      <c r="E11" s="62" t="s">
        <v>114</v>
      </c>
      <c r="F11" s="49" t="s">
        <v>121</v>
      </c>
      <c r="G11" s="47"/>
      <c r="H11" s="47"/>
      <c r="I11" s="51"/>
      <c r="J11" s="49" t="s">
        <v>65</v>
      </c>
    </row>
    <row r="12" spans="1:10" ht="27" x14ac:dyDescent="0.25">
      <c r="A12" s="27"/>
      <c r="B12" s="10"/>
      <c r="C12" s="10"/>
      <c r="D12" s="10"/>
      <c r="E12" s="62" t="s">
        <v>115</v>
      </c>
      <c r="F12" s="49" t="s">
        <v>122</v>
      </c>
      <c r="G12" s="10"/>
      <c r="H12" s="10"/>
      <c r="I12" s="15"/>
      <c r="J12" s="49" t="s">
        <v>66</v>
      </c>
    </row>
    <row r="13" spans="1:10" ht="16.5" x14ac:dyDescent="0.25">
      <c r="A13" s="27"/>
      <c r="B13" s="10"/>
      <c r="C13" s="10"/>
      <c r="D13" s="10"/>
      <c r="E13" s="62" t="s">
        <v>116</v>
      </c>
      <c r="F13" s="49" t="s">
        <v>123</v>
      </c>
      <c r="G13" s="10"/>
      <c r="H13" s="10"/>
      <c r="I13" s="15"/>
      <c r="J13" s="49" t="s">
        <v>67</v>
      </c>
    </row>
    <row r="14" spans="1:10" ht="27" x14ac:dyDescent="0.25">
      <c r="A14" s="27"/>
      <c r="B14" s="10"/>
      <c r="C14" s="10"/>
      <c r="D14" s="10"/>
      <c r="E14" s="62" t="s">
        <v>117</v>
      </c>
      <c r="F14" s="49" t="s">
        <v>124</v>
      </c>
      <c r="G14" s="10"/>
      <c r="H14" s="10"/>
      <c r="I14" s="15"/>
      <c r="J14" s="49" t="s">
        <v>68</v>
      </c>
    </row>
    <row r="15" spans="1:10" ht="40.5" x14ac:dyDescent="0.25">
      <c r="A15" s="27"/>
      <c r="B15" s="10"/>
      <c r="C15" s="10"/>
      <c r="D15" s="10"/>
      <c r="E15" s="62" t="s">
        <v>118</v>
      </c>
      <c r="F15" s="49" t="s">
        <v>125</v>
      </c>
      <c r="G15" s="10"/>
      <c r="H15" s="10"/>
      <c r="I15" s="15"/>
      <c r="J15" s="49" t="s">
        <v>69</v>
      </c>
    </row>
    <row r="16" spans="1:10" ht="16.5" x14ac:dyDescent="0.25">
      <c r="A16" s="27"/>
      <c r="B16" s="10"/>
      <c r="C16" s="10"/>
      <c r="D16" s="10"/>
      <c r="E16" s="62" t="s">
        <v>119</v>
      </c>
      <c r="F16" s="49" t="s">
        <v>126</v>
      </c>
      <c r="G16" s="10"/>
      <c r="H16" s="10"/>
      <c r="I16" s="15"/>
      <c r="J16" s="10"/>
    </row>
    <row r="17" spans="1:10" ht="27" x14ac:dyDescent="0.3">
      <c r="A17" s="27"/>
      <c r="B17" s="59"/>
      <c r="C17" s="59"/>
      <c r="D17" s="59"/>
      <c r="E17" s="59"/>
      <c r="F17" s="49" t="s">
        <v>127</v>
      </c>
      <c r="G17" s="59"/>
      <c r="H17" s="59"/>
      <c r="I17" s="52"/>
      <c r="J17" s="59"/>
    </row>
    <row r="18" spans="1:10" ht="54" x14ac:dyDescent="0.25">
      <c r="A18" s="27"/>
      <c r="B18" s="36"/>
      <c r="C18" s="36"/>
      <c r="D18" s="36"/>
      <c r="E18" s="36"/>
      <c r="F18" s="49" t="s">
        <v>128</v>
      </c>
      <c r="G18" s="36"/>
      <c r="H18" s="36"/>
      <c r="I18" s="4"/>
      <c r="J18" s="36"/>
    </row>
    <row r="19" spans="1:10" x14ac:dyDescent="0.25">
      <c r="A19" s="27"/>
      <c r="B19" s="36"/>
      <c r="C19" s="36"/>
      <c r="D19" s="36"/>
      <c r="E19" s="36"/>
      <c r="F19" s="49" t="s">
        <v>129</v>
      </c>
      <c r="G19" s="36"/>
      <c r="H19" s="36"/>
      <c r="I19" s="4"/>
      <c r="J19" s="36"/>
    </row>
    <row r="20" spans="1:10" ht="27" x14ac:dyDescent="0.25">
      <c r="A20" s="27"/>
      <c r="B20" s="36"/>
      <c r="C20" s="36"/>
      <c r="D20" s="36"/>
      <c r="E20" s="36"/>
      <c r="F20" s="49" t="s">
        <v>130</v>
      </c>
      <c r="G20" s="36"/>
      <c r="H20" s="36"/>
      <c r="I20" s="4"/>
      <c r="J20" s="36"/>
    </row>
    <row r="21" spans="1:10" ht="27.75" thickBot="1" x14ac:dyDescent="0.3">
      <c r="A21" s="27"/>
      <c r="B21" s="37"/>
      <c r="C21" s="37"/>
      <c r="D21" s="37"/>
      <c r="E21" s="37"/>
      <c r="F21" s="60" t="s">
        <v>131</v>
      </c>
      <c r="G21" s="37"/>
      <c r="H21" s="37"/>
      <c r="I21" s="4"/>
      <c r="J21" s="37"/>
    </row>
    <row r="22" spans="1:10" ht="16.5" x14ac:dyDescent="0.25">
      <c r="A22" s="53">
        <v>1</v>
      </c>
      <c r="B22" s="17"/>
      <c r="C22" s="17"/>
      <c r="D22" s="17"/>
      <c r="E22" s="17"/>
      <c r="F22" s="17"/>
      <c r="G22" s="17"/>
      <c r="H22" s="17"/>
      <c r="I22" s="16"/>
      <c r="J22" s="17"/>
    </row>
    <row r="23" spans="1:10" ht="16.5" x14ac:dyDescent="0.25">
      <c r="A23" s="53">
        <v>2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ht="16.5" x14ac:dyDescent="0.25">
      <c r="A24" s="53">
        <v>3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ht="16.5" x14ac:dyDescent="0.25">
      <c r="A25" s="53">
        <v>4</v>
      </c>
      <c r="B25" s="16"/>
      <c r="C25" s="16"/>
      <c r="D25" s="16"/>
      <c r="E25" s="16"/>
      <c r="F25" s="16"/>
      <c r="G25" s="16"/>
      <c r="H25" s="16"/>
      <c r="I25" s="16"/>
      <c r="J25" s="16"/>
    </row>
    <row r="26" spans="1:10" ht="16.5" x14ac:dyDescent="0.25">
      <c r="A26" s="53">
        <v>5</v>
      </c>
      <c r="B26" s="16"/>
      <c r="C26" s="16"/>
      <c r="D26" s="16"/>
      <c r="E26" s="16"/>
      <c r="F26" s="16"/>
      <c r="G26" s="16"/>
      <c r="H26" s="16"/>
      <c r="I26" s="16"/>
      <c r="J26" s="16"/>
    </row>
  </sheetData>
  <mergeCells count="11">
    <mergeCell ref="H7:H8"/>
    <mergeCell ref="I7:I8"/>
    <mergeCell ref="A1:J1"/>
    <mergeCell ref="A2:J2"/>
    <mergeCell ref="A6:A8"/>
    <mergeCell ref="B6:B8"/>
    <mergeCell ref="C6:C8"/>
    <mergeCell ref="D6:D8"/>
    <mergeCell ref="E6:E8"/>
    <mergeCell ref="F6:F8"/>
    <mergeCell ref="G7:G8"/>
  </mergeCells>
  <pageMargins left="0.7" right="0.7" top="0.75" bottom="0.75" header="0.3" footer="0.3"/>
  <pageSetup scale="7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456C0-2A12-448D-8379-BC23066EFD8A}">
  <dimension ref="A1:O23"/>
  <sheetViews>
    <sheetView workbookViewId="0">
      <selection activeCell="A2" sqref="A2"/>
    </sheetView>
  </sheetViews>
  <sheetFormatPr baseColWidth="10" defaultRowHeight="15" x14ac:dyDescent="0.25"/>
  <sheetData>
    <row r="1" spans="1:15" ht="23.25" x14ac:dyDescent="0.35">
      <c r="A1" s="674" t="s">
        <v>145</v>
      </c>
      <c r="B1" s="674"/>
      <c r="C1" s="674"/>
      <c r="D1" s="674"/>
      <c r="E1" s="674"/>
      <c r="F1" s="674"/>
      <c r="G1" s="674"/>
      <c r="H1" s="674"/>
      <c r="I1" s="674"/>
      <c r="J1" s="674"/>
      <c r="K1" s="674"/>
      <c r="L1" s="674"/>
      <c r="M1" s="674"/>
      <c r="N1" s="674"/>
      <c r="O1" s="674"/>
    </row>
    <row r="2" spans="1:15" x14ac:dyDescent="0.25">
      <c r="A2" s="661" t="s">
        <v>146</v>
      </c>
      <c r="B2" s="76"/>
      <c r="C2" s="76"/>
      <c r="D2" s="76"/>
      <c r="E2" s="76"/>
      <c r="F2" s="76"/>
      <c r="G2" s="76"/>
      <c r="H2" s="76"/>
      <c r="I2" s="76" t="s">
        <v>147</v>
      </c>
      <c r="J2" s="76"/>
      <c r="K2" s="76"/>
      <c r="L2" s="76"/>
    </row>
    <row r="3" spans="1:15" ht="15.75" thickBot="1" x14ac:dyDescent="0.3"/>
    <row r="4" spans="1:15" ht="15" customHeight="1" x14ac:dyDescent="0.25">
      <c r="A4" s="68"/>
      <c r="B4" s="68"/>
      <c r="C4" s="68"/>
      <c r="D4" s="68"/>
      <c r="E4" s="68"/>
      <c r="F4" s="68"/>
      <c r="G4" s="68"/>
      <c r="H4" s="68"/>
      <c r="I4" s="68"/>
      <c r="J4" s="69"/>
      <c r="K4" s="686" t="s">
        <v>132</v>
      </c>
      <c r="L4" s="687"/>
      <c r="M4" s="687"/>
      <c r="N4" s="687"/>
      <c r="O4" s="688"/>
    </row>
    <row r="5" spans="1:15" ht="15.75" thickBot="1" x14ac:dyDescent="0.3">
      <c r="A5" s="97"/>
      <c r="B5" s="97">
        <v>4.0999999999999996</v>
      </c>
      <c r="C5" s="97">
        <v>4.2</v>
      </c>
      <c r="D5" s="97">
        <v>4.3</v>
      </c>
      <c r="E5" s="97">
        <v>4.4000000000000004</v>
      </c>
      <c r="F5" s="97">
        <v>4.5</v>
      </c>
      <c r="G5" s="97">
        <v>4.5999999999999996</v>
      </c>
      <c r="H5" s="97">
        <v>4.7</v>
      </c>
      <c r="I5" s="97">
        <v>4.8</v>
      </c>
      <c r="J5" s="97">
        <v>4.9000000000000004</v>
      </c>
      <c r="K5" s="220">
        <v>4.1100000000000003</v>
      </c>
      <c r="L5" s="81">
        <v>4.12</v>
      </c>
      <c r="M5" s="689">
        <v>4.13</v>
      </c>
      <c r="N5" s="689"/>
      <c r="O5" s="690"/>
    </row>
    <row r="6" spans="1:15" ht="108.75" thickBot="1" x14ac:dyDescent="0.3">
      <c r="A6" s="691" t="s">
        <v>92</v>
      </c>
      <c r="B6" s="89" t="s">
        <v>133</v>
      </c>
      <c r="C6" s="89" t="s">
        <v>134</v>
      </c>
      <c r="D6" s="89" t="s">
        <v>135</v>
      </c>
      <c r="E6" s="90" t="s">
        <v>136</v>
      </c>
      <c r="F6" s="91" t="s">
        <v>137</v>
      </c>
      <c r="G6" s="91" t="s">
        <v>138</v>
      </c>
      <c r="H6" s="91" t="s">
        <v>139</v>
      </c>
      <c r="I6" s="91" t="s">
        <v>140</v>
      </c>
      <c r="J6" s="91" t="s">
        <v>141</v>
      </c>
      <c r="K6" s="91" t="s">
        <v>412</v>
      </c>
      <c r="L6" s="91" t="s">
        <v>413</v>
      </c>
      <c r="M6" s="684" t="s">
        <v>414</v>
      </c>
      <c r="N6" s="684"/>
      <c r="O6" s="685"/>
    </row>
    <row r="7" spans="1:15" ht="15.75" thickBot="1" x14ac:dyDescent="0.3">
      <c r="A7" s="692"/>
      <c r="B7" s="74" t="s">
        <v>178</v>
      </c>
      <c r="C7" s="89" t="s">
        <v>179</v>
      </c>
      <c r="D7" s="89" t="s">
        <v>180</v>
      </c>
      <c r="E7" s="89" t="s">
        <v>181</v>
      </c>
      <c r="F7" s="89" t="s">
        <v>182</v>
      </c>
      <c r="G7" s="89" t="s">
        <v>183</v>
      </c>
      <c r="H7" s="89" t="s">
        <v>184</v>
      </c>
      <c r="I7" s="89" t="s">
        <v>185</v>
      </c>
      <c r="J7" s="89" t="s">
        <v>186</v>
      </c>
      <c r="K7" s="89" t="s">
        <v>187</v>
      </c>
      <c r="L7" s="89" t="s">
        <v>188</v>
      </c>
      <c r="M7" s="92" t="s">
        <v>409</v>
      </c>
      <c r="N7" s="92" t="s">
        <v>410</v>
      </c>
      <c r="O7" s="93" t="s">
        <v>411</v>
      </c>
    </row>
    <row r="8" spans="1:15" ht="27" x14ac:dyDescent="0.25">
      <c r="A8" s="692"/>
      <c r="B8" s="74"/>
      <c r="C8" s="62" t="s">
        <v>106</v>
      </c>
      <c r="D8" s="49" t="s">
        <v>120</v>
      </c>
      <c r="E8" s="86" t="s">
        <v>148</v>
      </c>
      <c r="F8" s="49" t="s">
        <v>149</v>
      </c>
      <c r="G8" s="49" t="s">
        <v>153</v>
      </c>
      <c r="H8" s="88" t="s">
        <v>148</v>
      </c>
      <c r="I8" s="49" t="s">
        <v>64</v>
      </c>
      <c r="J8" s="49" t="s">
        <v>189</v>
      </c>
      <c r="K8" s="75"/>
      <c r="L8" s="75"/>
      <c r="M8" s="77"/>
      <c r="N8" s="77"/>
      <c r="O8" s="66"/>
    </row>
    <row r="9" spans="1:15" ht="40.5" x14ac:dyDescent="0.25">
      <c r="A9" s="692"/>
      <c r="B9" s="74"/>
      <c r="C9" s="62" t="s">
        <v>107</v>
      </c>
      <c r="D9" s="49" t="s">
        <v>121</v>
      </c>
      <c r="E9" s="87"/>
      <c r="F9" s="49" t="s">
        <v>150</v>
      </c>
      <c r="G9" s="49" t="s">
        <v>154</v>
      </c>
      <c r="H9" s="87"/>
      <c r="I9" s="49" t="s">
        <v>65</v>
      </c>
      <c r="J9" s="49" t="s">
        <v>190</v>
      </c>
      <c r="K9" s="75"/>
      <c r="L9" s="75"/>
      <c r="M9" s="79" t="s">
        <v>142</v>
      </c>
      <c r="N9" s="79" t="s">
        <v>143</v>
      </c>
      <c r="O9" s="65" t="s">
        <v>144</v>
      </c>
    </row>
    <row r="10" spans="1:15" ht="27" x14ac:dyDescent="0.25">
      <c r="A10" s="692"/>
      <c r="B10" s="74"/>
      <c r="C10" s="85"/>
      <c r="D10" s="49" t="s">
        <v>122</v>
      </c>
      <c r="E10" s="87"/>
      <c r="F10" s="49" t="s">
        <v>151</v>
      </c>
      <c r="G10" s="49" t="s">
        <v>155</v>
      </c>
      <c r="H10" s="87"/>
      <c r="I10" s="49" t="s">
        <v>66</v>
      </c>
      <c r="J10" s="49" t="s">
        <v>166</v>
      </c>
      <c r="K10" s="75"/>
      <c r="L10" s="75"/>
      <c r="M10" s="79"/>
      <c r="N10" s="79"/>
      <c r="O10" s="65"/>
    </row>
    <row r="11" spans="1:15" ht="27" x14ac:dyDescent="0.25">
      <c r="A11" s="27"/>
      <c r="B11" s="84"/>
      <c r="C11" s="84"/>
      <c r="D11" s="49" t="s">
        <v>123</v>
      </c>
      <c r="E11" s="84"/>
      <c r="F11" s="49" t="s">
        <v>152</v>
      </c>
      <c r="G11" s="49" t="s">
        <v>156</v>
      </c>
      <c r="H11" s="84"/>
      <c r="I11" s="49" t="s">
        <v>67</v>
      </c>
      <c r="J11" s="49" t="s">
        <v>167</v>
      </c>
      <c r="K11" s="84"/>
      <c r="L11" s="84"/>
      <c r="M11" s="682"/>
      <c r="N11" s="682"/>
      <c r="O11" s="683"/>
    </row>
    <row r="12" spans="1:15" ht="40.5" x14ac:dyDescent="0.25">
      <c r="A12" s="27"/>
      <c r="B12" s="84"/>
      <c r="C12" s="84"/>
      <c r="D12" s="49" t="s">
        <v>124</v>
      </c>
      <c r="E12" s="84"/>
      <c r="F12" s="84"/>
      <c r="G12" s="49" t="s">
        <v>157</v>
      </c>
      <c r="H12" s="84"/>
      <c r="I12" s="49" t="s">
        <v>68</v>
      </c>
      <c r="J12" s="49" t="s">
        <v>191</v>
      </c>
      <c r="K12" s="84"/>
      <c r="L12" s="84"/>
      <c r="M12" s="682"/>
      <c r="N12" s="682"/>
      <c r="O12" s="683"/>
    </row>
    <row r="13" spans="1:15" ht="40.5" x14ac:dyDescent="0.25">
      <c r="A13" s="27"/>
      <c r="B13" s="84"/>
      <c r="C13" s="84"/>
      <c r="D13" s="49" t="s">
        <v>125</v>
      </c>
      <c r="E13" s="84"/>
      <c r="F13" s="84"/>
      <c r="G13" s="49" t="s">
        <v>158</v>
      </c>
      <c r="H13" s="84"/>
      <c r="I13" s="49" t="s">
        <v>69</v>
      </c>
      <c r="J13" s="49" t="s">
        <v>192</v>
      </c>
      <c r="K13" s="84"/>
      <c r="L13" s="84"/>
      <c r="M13" s="682"/>
      <c r="N13" s="682"/>
      <c r="O13" s="683"/>
    </row>
    <row r="14" spans="1:15" x14ac:dyDescent="0.25">
      <c r="A14" s="27"/>
      <c r="B14" s="36"/>
      <c r="C14" s="36"/>
      <c r="D14" s="49" t="s">
        <v>126</v>
      </c>
      <c r="E14" s="36"/>
      <c r="F14" s="36"/>
      <c r="G14" s="49" t="s">
        <v>159</v>
      </c>
      <c r="H14" s="36"/>
      <c r="I14" s="36"/>
      <c r="J14" s="36"/>
      <c r="K14" s="36"/>
      <c r="L14" s="36"/>
      <c r="M14" s="4"/>
      <c r="N14" s="4"/>
      <c r="O14" s="33"/>
    </row>
    <row r="15" spans="1:15" ht="27" x14ac:dyDescent="0.25">
      <c r="A15" s="27"/>
      <c r="B15" s="36"/>
      <c r="C15" s="36"/>
      <c r="D15" s="49" t="s">
        <v>127</v>
      </c>
      <c r="E15" s="36"/>
      <c r="F15" s="36"/>
      <c r="G15" s="49" t="s">
        <v>160</v>
      </c>
      <c r="H15" s="36"/>
      <c r="I15" s="36"/>
      <c r="J15" s="36"/>
      <c r="K15" s="36"/>
      <c r="L15" s="36"/>
      <c r="M15" s="4"/>
      <c r="N15" s="4"/>
      <c r="O15" s="33"/>
    </row>
    <row r="16" spans="1:15" ht="54" x14ac:dyDescent="0.25">
      <c r="A16" s="27"/>
      <c r="B16" s="36"/>
      <c r="C16" s="36"/>
      <c r="D16" s="49" t="s">
        <v>128</v>
      </c>
      <c r="E16" s="36"/>
      <c r="F16" s="36"/>
      <c r="G16" s="49" t="s">
        <v>161</v>
      </c>
      <c r="H16" s="36"/>
      <c r="I16" s="36"/>
      <c r="J16" s="36"/>
      <c r="K16" s="36"/>
      <c r="L16" s="36"/>
      <c r="M16" s="4"/>
      <c r="N16" s="4"/>
      <c r="O16" s="33"/>
    </row>
    <row r="17" spans="1:15" x14ac:dyDescent="0.25">
      <c r="A17" s="27"/>
      <c r="B17" s="36"/>
      <c r="C17" s="36"/>
      <c r="D17" s="49" t="s">
        <v>129</v>
      </c>
      <c r="E17" s="36"/>
      <c r="F17" s="36"/>
      <c r="G17" s="49" t="s">
        <v>162</v>
      </c>
      <c r="H17" s="36"/>
      <c r="I17" s="36"/>
      <c r="J17" s="36"/>
      <c r="K17" s="36"/>
      <c r="L17" s="36"/>
      <c r="M17" s="4"/>
      <c r="N17" s="4"/>
      <c r="O17" s="33"/>
    </row>
    <row r="18" spans="1:15" ht="27" x14ac:dyDescent="0.25">
      <c r="A18" s="27"/>
      <c r="B18" s="36"/>
      <c r="C18" s="36"/>
      <c r="D18" s="49" t="s">
        <v>130</v>
      </c>
      <c r="E18" s="36"/>
      <c r="F18" s="36"/>
      <c r="G18" s="49" t="s">
        <v>163</v>
      </c>
      <c r="H18" s="36"/>
      <c r="I18" s="36"/>
      <c r="J18" s="36"/>
      <c r="K18" s="36"/>
      <c r="L18" s="36"/>
      <c r="M18" s="4"/>
      <c r="N18" s="4"/>
      <c r="O18" s="33"/>
    </row>
    <row r="19" spans="1:15" ht="27" x14ac:dyDescent="0.25">
      <c r="A19" s="27"/>
      <c r="B19" s="36"/>
      <c r="C19" s="36"/>
      <c r="D19" s="49" t="s">
        <v>131</v>
      </c>
      <c r="E19" s="36"/>
      <c r="F19" s="36"/>
      <c r="G19" s="49" t="s">
        <v>164</v>
      </c>
      <c r="H19" s="36"/>
      <c r="I19" s="36"/>
      <c r="J19" s="36"/>
      <c r="K19" s="36"/>
      <c r="L19" s="36"/>
      <c r="M19" s="4"/>
      <c r="N19" s="4"/>
      <c r="O19" s="33"/>
    </row>
    <row r="20" spans="1:15" ht="27.75" thickBot="1" x14ac:dyDescent="0.3">
      <c r="A20" s="28"/>
      <c r="B20" s="37"/>
      <c r="C20" s="37"/>
      <c r="D20" s="37"/>
      <c r="E20" s="37"/>
      <c r="F20" s="37"/>
      <c r="G20" s="60" t="s">
        <v>165</v>
      </c>
      <c r="H20" s="37"/>
      <c r="I20" s="37"/>
      <c r="J20" s="37"/>
      <c r="K20" s="37"/>
      <c r="L20" s="37"/>
      <c r="M20" s="4"/>
      <c r="N20" s="4"/>
      <c r="O20" s="33"/>
    </row>
    <row r="21" spans="1:15" ht="15.75" thickBot="1" x14ac:dyDescent="0.3">
      <c r="A21" s="83">
        <v>1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6"/>
      <c r="N21" s="16"/>
      <c r="O21" s="16"/>
    </row>
    <row r="22" spans="1:15" ht="15.75" thickBot="1" x14ac:dyDescent="0.3">
      <c r="A22" s="83">
        <v>2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5.75" thickBot="1" x14ac:dyDescent="0.3">
      <c r="A23" s="83">
        <v>3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</sheetData>
  <mergeCells count="8">
    <mergeCell ref="M11:O11"/>
    <mergeCell ref="M12:O12"/>
    <mergeCell ref="M13:O13"/>
    <mergeCell ref="A1:O1"/>
    <mergeCell ref="M6:O6"/>
    <mergeCell ref="K4:O4"/>
    <mergeCell ref="M5:O5"/>
    <mergeCell ref="A6:A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4BBEC-F10C-4C1F-A0DB-7FF89C3ECD9C}">
  <dimension ref="A1:V23"/>
  <sheetViews>
    <sheetView topLeftCell="I1" zoomScale="90" zoomScaleNormal="90" workbookViewId="0">
      <selection sqref="A1:V1"/>
    </sheetView>
  </sheetViews>
  <sheetFormatPr baseColWidth="10" defaultRowHeight="15" x14ac:dyDescent="0.25"/>
  <sheetData>
    <row r="1" spans="1:22" ht="24" thickBot="1" x14ac:dyDescent="0.4">
      <c r="A1" s="674" t="s">
        <v>233</v>
      </c>
      <c r="B1" s="674"/>
      <c r="C1" s="674"/>
      <c r="D1" s="674"/>
      <c r="E1" s="674"/>
      <c r="F1" s="674"/>
      <c r="G1" s="674"/>
      <c r="H1" s="674"/>
      <c r="I1" s="674"/>
      <c r="J1" s="674"/>
      <c r="K1" s="674"/>
      <c r="L1" s="674"/>
      <c r="M1" s="674"/>
      <c r="N1" s="674"/>
      <c r="O1" s="674"/>
      <c r="P1" s="674"/>
      <c r="Q1" s="674"/>
      <c r="R1" s="674"/>
      <c r="S1" s="674"/>
      <c r="T1" s="674"/>
      <c r="U1" s="674"/>
      <c r="V1" s="674"/>
    </row>
    <row r="2" spans="1:22" ht="18.75" x14ac:dyDescent="0.25">
      <c r="A2" s="31"/>
      <c r="B2" s="96">
        <v>5.0999999999999996</v>
      </c>
      <c r="C2" s="96">
        <v>5.2</v>
      </c>
      <c r="D2" s="96">
        <v>5.3</v>
      </c>
      <c r="E2" s="697">
        <v>5.4</v>
      </c>
      <c r="F2" s="698"/>
      <c r="G2" s="697">
        <v>5.5</v>
      </c>
      <c r="H2" s="698"/>
      <c r="I2" s="697">
        <v>5.6</v>
      </c>
      <c r="J2" s="698"/>
      <c r="K2" s="697">
        <v>5.7</v>
      </c>
      <c r="L2" s="698"/>
      <c r="M2" s="697">
        <v>5.8</v>
      </c>
      <c r="N2" s="698"/>
      <c r="O2" s="697">
        <v>5.9</v>
      </c>
      <c r="P2" s="698"/>
      <c r="Q2" s="697">
        <v>5.1100000000000003</v>
      </c>
      <c r="R2" s="698"/>
      <c r="S2" s="697">
        <v>5.12</v>
      </c>
      <c r="T2" s="698"/>
      <c r="U2" s="697">
        <v>5.13</v>
      </c>
      <c r="V2" s="704"/>
    </row>
    <row r="3" spans="1:22" ht="15" customHeight="1" x14ac:dyDescent="0.25">
      <c r="A3" s="699" t="s">
        <v>193</v>
      </c>
      <c r="B3" s="701" t="s">
        <v>195</v>
      </c>
      <c r="C3" s="701" t="s">
        <v>197</v>
      </c>
      <c r="D3" s="701" t="s">
        <v>199</v>
      </c>
      <c r="E3" s="705" t="s">
        <v>194</v>
      </c>
      <c r="F3" s="706"/>
      <c r="G3" s="706"/>
      <c r="H3" s="706"/>
      <c r="I3" s="706"/>
      <c r="J3" s="706"/>
      <c r="K3" s="706"/>
      <c r="L3" s="706"/>
      <c r="M3" s="706"/>
      <c r="N3" s="706"/>
      <c r="O3" s="706"/>
      <c r="P3" s="706"/>
      <c r="Q3" s="706"/>
      <c r="R3" s="706"/>
      <c r="S3" s="706"/>
      <c r="T3" s="706"/>
      <c r="U3" s="706"/>
      <c r="V3" s="707"/>
    </row>
    <row r="4" spans="1:22" ht="15" customHeight="1" x14ac:dyDescent="0.25">
      <c r="A4" s="700"/>
      <c r="B4" s="702"/>
      <c r="C4" s="702"/>
      <c r="D4" s="702"/>
      <c r="E4" s="708"/>
      <c r="F4" s="709"/>
      <c r="G4" s="709"/>
      <c r="H4" s="709"/>
      <c r="I4" s="709"/>
      <c r="J4" s="709"/>
      <c r="K4" s="709"/>
      <c r="L4" s="709"/>
      <c r="M4" s="709"/>
      <c r="N4" s="709"/>
      <c r="O4" s="709"/>
      <c r="P4" s="709"/>
      <c r="Q4" s="709"/>
      <c r="R4" s="709"/>
      <c r="S4" s="709"/>
      <c r="T4" s="709"/>
      <c r="U4" s="709"/>
      <c r="V4" s="710"/>
    </row>
    <row r="5" spans="1:22" ht="78.75" customHeight="1" thickBot="1" x14ac:dyDescent="0.3">
      <c r="A5" s="700"/>
      <c r="B5" s="702"/>
      <c r="C5" s="702"/>
      <c r="D5" s="702"/>
      <c r="E5" s="695" t="s">
        <v>202</v>
      </c>
      <c r="F5" s="696"/>
      <c r="G5" s="695" t="s">
        <v>204</v>
      </c>
      <c r="H5" s="696"/>
      <c r="I5" s="695" t="s">
        <v>205</v>
      </c>
      <c r="J5" s="696"/>
      <c r="K5" s="695" t="s">
        <v>206</v>
      </c>
      <c r="L5" s="696"/>
      <c r="M5" s="695" t="s">
        <v>207</v>
      </c>
      <c r="N5" s="696"/>
      <c r="O5" s="695" t="s">
        <v>208</v>
      </c>
      <c r="P5" s="696"/>
      <c r="Q5" s="695" t="s">
        <v>209</v>
      </c>
      <c r="R5" s="696"/>
      <c r="S5" s="695" t="s">
        <v>210</v>
      </c>
      <c r="T5" s="696"/>
      <c r="U5" s="693" t="s">
        <v>211</v>
      </c>
      <c r="V5" s="694"/>
    </row>
    <row r="6" spans="1:22" ht="105.75" thickBot="1" x14ac:dyDescent="0.3">
      <c r="A6" s="100"/>
      <c r="B6" s="101" t="s">
        <v>196</v>
      </c>
      <c r="C6" s="101" t="s">
        <v>198</v>
      </c>
      <c r="D6" s="101" t="s">
        <v>200</v>
      </c>
      <c r="E6" s="101" t="s">
        <v>201</v>
      </c>
      <c r="F6" s="101" t="s">
        <v>203</v>
      </c>
      <c r="G6" s="101" t="s">
        <v>201</v>
      </c>
      <c r="H6" s="101" t="s">
        <v>203</v>
      </c>
      <c r="I6" s="101" t="s">
        <v>201</v>
      </c>
      <c r="J6" s="101" t="s">
        <v>203</v>
      </c>
      <c r="K6" s="101" t="s">
        <v>201</v>
      </c>
      <c r="L6" s="101" t="s">
        <v>203</v>
      </c>
      <c r="M6" s="101" t="s">
        <v>201</v>
      </c>
      <c r="N6" s="101" t="s">
        <v>203</v>
      </c>
      <c r="O6" s="101" t="s">
        <v>201</v>
      </c>
      <c r="P6" s="101" t="s">
        <v>203</v>
      </c>
      <c r="Q6" s="101" t="s">
        <v>201</v>
      </c>
      <c r="R6" s="101" t="s">
        <v>203</v>
      </c>
      <c r="S6" s="101" t="s">
        <v>201</v>
      </c>
      <c r="T6" s="101" t="s">
        <v>203</v>
      </c>
      <c r="U6" s="101" t="s">
        <v>201</v>
      </c>
      <c r="V6" s="102" t="s">
        <v>203</v>
      </c>
    </row>
    <row r="7" spans="1:22" x14ac:dyDescent="0.25">
      <c r="A7" s="98"/>
      <c r="B7" s="31" t="s">
        <v>212</v>
      </c>
      <c r="C7" s="26" t="s">
        <v>213</v>
      </c>
      <c r="D7" s="26" t="s">
        <v>214</v>
      </c>
      <c r="E7" s="26" t="s">
        <v>215</v>
      </c>
      <c r="F7" s="26" t="s">
        <v>216</v>
      </c>
      <c r="G7" s="26" t="s">
        <v>217</v>
      </c>
      <c r="H7" s="26" t="s">
        <v>218</v>
      </c>
      <c r="I7" s="26" t="s">
        <v>219</v>
      </c>
      <c r="J7" s="26" t="s">
        <v>220</v>
      </c>
      <c r="K7" s="26" t="s">
        <v>221</v>
      </c>
      <c r="L7" s="26" t="s">
        <v>222</v>
      </c>
      <c r="M7" s="26" t="s">
        <v>223</v>
      </c>
      <c r="N7" s="26" t="s">
        <v>224</v>
      </c>
      <c r="O7" s="26" t="s">
        <v>225</v>
      </c>
      <c r="P7" s="26" t="s">
        <v>226</v>
      </c>
      <c r="Q7" s="26" t="s">
        <v>229</v>
      </c>
      <c r="R7" s="26" t="s">
        <v>227</v>
      </c>
      <c r="S7" s="26" t="s">
        <v>230</v>
      </c>
      <c r="T7" s="26" t="s">
        <v>228</v>
      </c>
      <c r="U7" s="26" t="s">
        <v>231</v>
      </c>
      <c r="V7" s="32" t="s">
        <v>232</v>
      </c>
    </row>
    <row r="8" spans="1:22" x14ac:dyDescent="0.25">
      <c r="A8" s="106">
        <v>1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</row>
    <row r="9" spans="1:22" x14ac:dyDescent="0.25">
      <c r="A9" s="106">
        <v>2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</row>
    <row r="10" spans="1:22" x14ac:dyDescent="0.25">
      <c r="A10" s="106">
        <v>3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</row>
    <row r="11" spans="1:22" x14ac:dyDescent="0.25">
      <c r="A11" s="106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 spans="1:22" x14ac:dyDescent="0.25">
      <c r="A12" s="106">
        <v>5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</row>
    <row r="13" spans="1:22" x14ac:dyDescent="0.25">
      <c r="A13" s="106">
        <v>6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</row>
    <row r="14" spans="1:22" x14ac:dyDescent="0.25">
      <c r="A14" s="106">
        <v>7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</row>
    <row r="15" spans="1:22" x14ac:dyDescent="0.25">
      <c r="A15" s="106">
        <v>8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</row>
    <row r="16" spans="1:22" x14ac:dyDescent="0.25">
      <c r="A16" s="107">
        <v>9</v>
      </c>
      <c r="B16" s="108"/>
      <c r="C16" s="108"/>
      <c r="D16" s="108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</row>
    <row r="17" spans="1:22" x14ac:dyDescent="0.25">
      <c r="A17" s="109"/>
      <c r="B17" s="109"/>
      <c r="C17" s="109"/>
      <c r="D17" s="109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</row>
    <row r="18" spans="1:22" ht="15.75" x14ac:dyDescent="0.25">
      <c r="A18" s="109"/>
      <c r="B18" s="109"/>
      <c r="C18" s="109"/>
      <c r="D18" s="109"/>
      <c r="E18" s="703">
        <v>5.14</v>
      </c>
      <c r="F18" s="703"/>
      <c r="G18" s="703">
        <v>5.15</v>
      </c>
      <c r="H18" s="703"/>
      <c r="I18" s="703">
        <v>5.16</v>
      </c>
      <c r="J18" s="703"/>
      <c r="K18" s="703">
        <v>5.17</v>
      </c>
      <c r="L18" s="703"/>
      <c r="M18" s="703">
        <v>5.18</v>
      </c>
      <c r="N18" s="703"/>
      <c r="O18" s="703">
        <v>5.19</v>
      </c>
      <c r="P18" s="703"/>
      <c r="Q18" s="703">
        <v>5.21</v>
      </c>
      <c r="R18" s="703"/>
      <c r="S18" s="703">
        <v>5.22</v>
      </c>
      <c r="T18" s="703"/>
      <c r="U18" s="703">
        <v>5.23</v>
      </c>
      <c r="V18" s="703"/>
    </row>
    <row r="19" spans="1:22" ht="15" customHeight="1" x14ac:dyDescent="0.25">
      <c r="A19" s="109"/>
      <c r="B19" s="109"/>
      <c r="C19" s="109"/>
      <c r="D19" s="109"/>
      <c r="E19" s="711" t="s">
        <v>234</v>
      </c>
      <c r="F19" s="711"/>
      <c r="G19" s="711"/>
      <c r="H19" s="711"/>
      <c r="I19" s="711"/>
      <c r="J19" s="711"/>
      <c r="K19" s="711"/>
      <c r="L19" s="711"/>
      <c r="M19" s="711"/>
      <c r="N19" s="711"/>
      <c r="O19" s="711"/>
      <c r="P19" s="711"/>
      <c r="Q19" s="711"/>
      <c r="R19" s="711"/>
      <c r="S19" s="711"/>
      <c r="T19" s="711"/>
      <c r="U19" s="711"/>
      <c r="V19" s="711"/>
    </row>
    <row r="20" spans="1:22" ht="15" customHeight="1" x14ac:dyDescent="0.25">
      <c r="A20" s="109"/>
      <c r="B20" s="109"/>
      <c r="C20" s="109"/>
      <c r="D20" s="109"/>
      <c r="E20" s="711"/>
      <c r="F20" s="711"/>
      <c r="G20" s="711"/>
      <c r="H20" s="711"/>
      <c r="I20" s="711"/>
      <c r="J20" s="711"/>
      <c r="K20" s="711"/>
      <c r="L20" s="711"/>
      <c r="M20" s="711"/>
      <c r="N20" s="711"/>
      <c r="O20" s="711"/>
      <c r="P20" s="711"/>
      <c r="Q20" s="711"/>
      <c r="R20" s="711"/>
      <c r="S20" s="711"/>
      <c r="T20" s="711"/>
      <c r="U20" s="711"/>
      <c r="V20" s="711"/>
    </row>
    <row r="21" spans="1:22" ht="78.75" customHeight="1" x14ac:dyDescent="0.25">
      <c r="A21" s="109"/>
      <c r="B21" s="109"/>
      <c r="C21" s="109"/>
      <c r="D21" s="109"/>
      <c r="E21" s="703" t="s">
        <v>235</v>
      </c>
      <c r="F21" s="703"/>
      <c r="G21" s="703" t="s">
        <v>236</v>
      </c>
      <c r="H21" s="703"/>
      <c r="I21" s="703" t="s">
        <v>237</v>
      </c>
      <c r="J21" s="703"/>
      <c r="K21" s="703" t="s">
        <v>238</v>
      </c>
      <c r="L21" s="703"/>
      <c r="M21" s="703" t="s">
        <v>239</v>
      </c>
      <c r="N21" s="703"/>
      <c r="O21" s="703" t="s">
        <v>240</v>
      </c>
      <c r="P21" s="703"/>
      <c r="Q21" s="703" t="s">
        <v>241</v>
      </c>
      <c r="R21" s="703"/>
      <c r="S21" s="703" t="s">
        <v>242</v>
      </c>
      <c r="T21" s="703"/>
      <c r="U21" s="703" t="s">
        <v>243</v>
      </c>
      <c r="V21" s="703"/>
    </row>
    <row r="22" spans="1:22" ht="15.75" x14ac:dyDescent="0.25">
      <c r="A22" s="109"/>
      <c r="B22" s="109"/>
      <c r="C22" s="109"/>
      <c r="D22" s="109"/>
      <c r="E22" s="703" t="s">
        <v>244</v>
      </c>
      <c r="F22" s="703"/>
      <c r="G22" s="703" t="s">
        <v>245</v>
      </c>
      <c r="H22" s="703"/>
      <c r="I22" s="703" t="s">
        <v>246</v>
      </c>
      <c r="J22" s="703"/>
      <c r="K22" s="703" t="s">
        <v>247</v>
      </c>
      <c r="L22" s="703"/>
      <c r="M22" s="703" t="s">
        <v>248</v>
      </c>
      <c r="N22" s="703"/>
      <c r="O22" s="703" t="s">
        <v>249</v>
      </c>
      <c r="P22" s="703"/>
      <c r="Q22" s="703" t="s">
        <v>250</v>
      </c>
      <c r="R22" s="703"/>
      <c r="S22" s="703" t="s">
        <v>251</v>
      </c>
      <c r="T22" s="703"/>
      <c r="U22" s="703" t="s">
        <v>252</v>
      </c>
      <c r="V22" s="703"/>
    </row>
    <row r="23" spans="1:22" ht="15.75" customHeight="1" x14ac:dyDescent="0.25">
      <c r="A23" s="109"/>
      <c r="B23" s="109"/>
      <c r="C23" s="109"/>
      <c r="D23" s="109"/>
      <c r="E23" s="703" t="s">
        <v>253</v>
      </c>
      <c r="F23" s="703"/>
      <c r="G23" s="703" t="s">
        <v>253</v>
      </c>
      <c r="H23" s="703"/>
      <c r="I23" s="703" t="s">
        <v>253</v>
      </c>
      <c r="J23" s="703"/>
      <c r="K23" s="703" t="s">
        <v>253</v>
      </c>
      <c r="L23" s="703"/>
      <c r="M23" s="703" t="s">
        <v>253</v>
      </c>
      <c r="N23" s="703"/>
      <c r="O23" s="703" t="s">
        <v>253</v>
      </c>
      <c r="P23" s="703"/>
      <c r="Q23" s="703" t="s">
        <v>253</v>
      </c>
      <c r="R23" s="703"/>
      <c r="S23" s="703" t="s">
        <v>253</v>
      </c>
      <c r="T23" s="703"/>
      <c r="U23" s="703" t="s">
        <v>253</v>
      </c>
      <c r="V23" s="703"/>
    </row>
  </sheetData>
  <mergeCells count="61">
    <mergeCell ref="S22:T22"/>
    <mergeCell ref="U22:V22"/>
    <mergeCell ref="E18:F18"/>
    <mergeCell ref="G18:H18"/>
    <mergeCell ref="I18:J18"/>
    <mergeCell ref="K18:L18"/>
    <mergeCell ref="M18:N18"/>
    <mergeCell ref="O18:P18"/>
    <mergeCell ref="Q18:R18"/>
    <mergeCell ref="S18:T18"/>
    <mergeCell ref="I21:J21"/>
    <mergeCell ref="G21:H21"/>
    <mergeCell ref="E21:F21"/>
    <mergeCell ref="E19:V20"/>
    <mergeCell ref="U21:V21"/>
    <mergeCell ref="S21:T21"/>
    <mergeCell ref="Q23:R23"/>
    <mergeCell ref="S23:T23"/>
    <mergeCell ref="U23:V23"/>
    <mergeCell ref="E22:F22"/>
    <mergeCell ref="G22:H22"/>
    <mergeCell ref="I22:J22"/>
    <mergeCell ref="K22:L22"/>
    <mergeCell ref="M22:N22"/>
    <mergeCell ref="O22:P22"/>
    <mergeCell ref="Q22:R22"/>
    <mergeCell ref="E23:F23"/>
    <mergeCell ref="G23:H23"/>
    <mergeCell ref="I23:J23"/>
    <mergeCell ref="K23:L23"/>
    <mergeCell ref="M23:N23"/>
    <mergeCell ref="O23:P23"/>
    <mergeCell ref="Q21:R21"/>
    <mergeCell ref="O21:P21"/>
    <mergeCell ref="M21:N21"/>
    <mergeCell ref="K21:L21"/>
    <mergeCell ref="A1:V1"/>
    <mergeCell ref="U18:V18"/>
    <mergeCell ref="M2:N2"/>
    <mergeCell ref="O2:P2"/>
    <mergeCell ref="Q2:R2"/>
    <mergeCell ref="S2:T2"/>
    <mergeCell ref="U2:V2"/>
    <mergeCell ref="E3:V4"/>
    <mergeCell ref="K5:L5"/>
    <mergeCell ref="I5:J5"/>
    <mergeCell ref="G5:H5"/>
    <mergeCell ref="E5:F5"/>
    <mergeCell ref="E2:F2"/>
    <mergeCell ref="G2:H2"/>
    <mergeCell ref="I2:J2"/>
    <mergeCell ref="K2:L2"/>
    <mergeCell ref="A3:A5"/>
    <mergeCell ref="B3:B5"/>
    <mergeCell ref="C3:C5"/>
    <mergeCell ref="D3:D5"/>
    <mergeCell ref="U5:V5"/>
    <mergeCell ref="S5:T5"/>
    <mergeCell ref="Q5:R5"/>
    <mergeCell ref="O5:P5"/>
    <mergeCell ref="M5:N5"/>
  </mergeCells>
  <pageMargins left="0.7" right="0.7" top="0.75" bottom="0.75" header="0.3" footer="0.3"/>
  <pageSetup scale="56" orientation="portrait" r:id="rId1"/>
  <colBreaks count="1" manualBreakCount="1">
    <brk id="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E25B3-5505-43A8-A535-C97228DA81C3}">
  <dimension ref="A1:N13"/>
  <sheetViews>
    <sheetView zoomScale="70" zoomScaleNormal="70" workbookViewId="0">
      <selection sqref="A1:I1"/>
    </sheetView>
  </sheetViews>
  <sheetFormatPr baseColWidth="10" defaultRowHeight="15" x14ac:dyDescent="0.25"/>
  <cols>
    <col min="1" max="1" width="21.42578125" customWidth="1"/>
    <col min="2" max="2" width="18" customWidth="1"/>
    <col min="3" max="3" width="19.42578125" customWidth="1"/>
    <col min="4" max="4" width="17.28515625" customWidth="1"/>
    <col min="5" max="5" width="18.140625" customWidth="1"/>
    <col min="6" max="6" width="21" customWidth="1"/>
    <col min="7" max="7" width="24.140625" customWidth="1"/>
    <col min="8" max="8" width="24.28515625" customWidth="1"/>
    <col min="9" max="9" width="15.5703125" customWidth="1"/>
    <col min="14" max="14" width="27" customWidth="1"/>
  </cols>
  <sheetData>
    <row r="1" spans="1:14" ht="27" thickBot="1" x14ac:dyDescent="0.45">
      <c r="A1" s="712" t="s">
        <v>269</v>
      </c>
      <c r="B1" s="713"/>
      <c r="C1" s="713"/>
      <c r="D1" s="713"/>
      <c r="E1" s="713"/>
      <c r="F1" s="713"/>
      <c r="G1" s="713"/>
      <c r="H1" s="713"/>
      <c r="I1" s="714"/>
    </row>
    <row r="2" spans="1:14" ht="27" thickBot="1" x14ac:dyDescent="0.45">
      <c r="A2" s="112"/>
      <c r="B2" s="715">
        <v>6.1</v>
      </c>
      <c r="C2" s="715"/>
      <c r="D2" s="111">
        <v>6.2</v>
      </c>
      <c r="E2" s="111">
        <v>6.3</v>
      </c>
      <c r="F2" s="111">
        <v>6.4</v>
      </c>
      <c r="G2" s="111">
        <v>6.5</v>
      </c>
      <c r="H2" s="111">
        <v>6.6</v>
      </c>
      <c r="I2" s="111">
        <v>6.7</v>
      </c>
      <c r="J2" s="719">
        <v>6.8</v>
      </c>
      <c r="K2" s="720"/>
      <c r="L2" s="721">
        <v>6.9</v>
      </c>
      <c r="M2" s="721"/>
      <c r="N2" s="132">
        <v>6.11</v>
      </c>
    </row>
    <row r="3" spans="1:14" ht="59.25" customHeight="1" thickBot="1" x14ac:dyDescent="0.3">
      <c r="A3" s="725" t="s">
        <v>257</v>
      </c>
      <c r="B3" s="727" t="s">
        <v>254</v>
      </c>
      <c r="C3" s="728"/>
      <c r="D3" s="729" t="s">
        <v>255</v>
      </c>
      <c r="E3" s="730"/>
      <c r="F3" s="730"/>
      <c r="G3" s="730"/>
      <c r="H3" s="730"/>
      <c r="I3" s="730"/>
      <c r="J3" s="722" t="s">
        <v>292</v>
      </c>
      <c r="K3" s="723"/>
      <c r="L3" s="723"/>
      <c r="M3" s="723"/>
      <c r="N3" s="724"/>
    </row>
    <row r="4" spans="1:14" ht="98.25" customHeight="1" thickBot="1" x14ac:dyDescent="0.3">
      <c r="A4" s="726"/>
      <c r="B4" s="119" t="s">
        <v>256</v>
      </c>
      <c r="C4" s="120" t="s">
        <v>278</v>
      </c>
      <c r="D4" s="120" t="s">
        <v>258</v>
      </c>
      <c r="E4" s="121" t="s">
        <v>260</v>
      </c>
      <c r="F4" s="121" t="s">
        <v>262</v>
      </c>
      <c r="G4" s="121" t="s">
        <v>264</v>
      </c>
      <c r="H4" s="119" t="s">
        <v>266</v>
      </c>
      <c r="I4" s="129" t="s">
        <v>268</v>
      </c>
      <c r="J4" s="716" t="s">
        <v>279</v>
      </c>
      <c r="K4" s="717"/>
      <c r="L4" s="718" t="s">
        <v>282</v>
      </c>
      <c r="M4" s="718"/>
      <c r="N4" s="102" t="s">
        <v>285</v>
      </c>
    </row>
    <row r="5" spans="1:14" ht="135.75" thickBot="1" x14ac:dyDescent="0.3">
      <c r="A5" s="127"/>
      <c r="B5" s="117"/>
      <c r="C5" s="117"/>
      <c r="D5" s="118" t="s">
        <v>259</v>
      </c>
      <c r="E5" s="118" t="s">
        <v>261</v>
      </c>
      <c r="F5" s="118" t="s">
        <v>263</v>
      </c>
      <c r="G5" s="118" t="s">
        <v>265</v>
      </c>
      <c r="H5" s="118" t="s">
        <v>267</v>
      </c>
      <c r="I5" s="118" t="s">
        <v>267</v>
      </c>
      <c r="J5" s="133" t="s">
        <v>281</v>
      </c>
      <c r="K5" s="134" t="s">
        <v>280</v>
      </c>
      <c r="L5" s="134" t="s">
        <v>283</v>
      </c>
      <c r="M5" s="134" t="s">
        <v>284</v>
      </c>
      <c r="N5" s="135" t="s">
        <v>286</v>
      </c>
    </row>
    <row r="6" spans="1:14" ht="18" x14ac:dyDescent="0.25">
      <c r="A6" s="126"/>
      <c r="B6" s="122" t="s">
        <v>270</v>
      </c>
      <c r="C6" s="122" t="s">
        <v>271</v>
      </c>
      <c r="D6" s="122" t="s">
        <v>272</v>
      </c>
      <c r="E6" s="122" t="s">
        <v>273</v>
      </c>
      <c r="F6" s="122" t="s">
        <v>274</v>
      </c>
      <c r="G6" s="122" t="s">
        <v>275</v>
      </c>
      <c r="H6" s="122" t="s">
        <v>276</v>
      </c>
      <c r="I6" s="130" t="s">
        <v>277</v>
      </c>
      <c r="J6" s="136" t="s">
        <v>287</v>
      </c>
      <c r="K6" s="137" t="s">
        <v>288</v>
      </c>
      <c r="L6" s="138" t="s">
        <v>289</v>
      </c>
      <c r="M6" s="137" t="s">
        <v>290</v>
      </c>
      <c r="N6" s="139" t="s">
        <v>291</v>
      </c>
    </row>
    <row r="7" spans="1:14" ht="15.75" x14ac:dyDescent="0.25">
      <c r="A7" s="125">
        <v>1</v>
      </c>
      <c r="B7" s="16"/>
      <c r="C7" s="16"/>
      <c r="D7" s="16"/>
      <c r="E7" s="16"/>
      <c r="F7" s="16"/>
      <c r="G7" s="16"/>
      <c r="H7" s="16"/>
      <c r="I7" s="131"/>
      <c r="J7" s="16"/>
      <c r="K7" s="16"/>
      <c r="L7" s="16"/>
      <c r="M7" s="16"/>
      <c r="N7" s="16"/>
    </row>
    <row r="8" spans="1:14" ht="15.75" x14ac:dyDescent="0.25">
      <c r="A8" s="125">
        <v>2</v>
      </c>
      <c r="B8" s="16"/>
      <c r="C8" s="16"/>
      <c r="D8" s="16"/>
      <c r="E8" s="16"/>
      <c r="F8" s="16"/>
      <c r="G8" s="16"/>
      <c r="H8" s="16"/>
      <c r="I8" s="131"/>
      <c r="J8" s="16"/>
      <c r="K8" s="16"/>
      <c r="L8" s="16"/>
      <c r="M8" s="16"/>
      <c r="N8" s="16"/>
    </row>
    <row r="9" spans="1:14" ht="15.75" x14ac:dyDescent="0.25">
      <c r="A9" s="125">
        <v>3</v>
      </c>
      <c r="B9" s="16"/>
      <c r="C9" s="16"/>
      <c r="D9" s="16"/>
      <c r="E9" s="16"/>
      <c r="F9" s="16"/>
      <c r="G9" s="16"/>
      <c r="H9" s="16"/>
      <c r="I9" s="131"/>
      <c r="J9" s="16"/>
      <c r="K9" s="16"/>
      <c r="L9" s="16"/>
      <c r="M9" s="16"/>
      <c r="N9" s="16"/>
    </row>
    <row r="10" spans="1:14" ht="15.75" x14ac:dyDescent="0.25">
      <c r="A10" s="125">
        <v>4</v>
      </c>
      <c r="B10" s="16"/>
      <c r="C10" s="16"/>
      <c r="D10" s="16"/>
      <c r="E10" s="16"/>
      <c r="F10" s="16"/>
      <c r="G10" s="16"/>
      <c r="H10" s="16"/>
      <c r="I10" s="131"/>
      <c r="J10" s="16"/>
      <c r="K10" s="16"/>
      <c r="L10" s="16"/>
      <c r="M10" s="16"/>
      <c r="N10" s="16"/>
    </row>
    <row r="11" spans="1:14" ht="15.75" x14ac:dyDescent="0.25">
      <c r="A11" s="125">
        <v>5</v>
      </c>
      <c r="B11" s="16"/>
      <c r="C11" s="16"/>
      <c r="D11" s="16"/>
      <c r="E11" s="16"/>
      <c r="F11" s="16"/>
      <c r="G11" s="16"/>
      <c r="H11" s="16"/>
      <c r="I11" s="131"/>
      <c r="J11" s="16"/>
      <c r="K11" s="16"/>
      <c r="L11" s="16"/>
      <c r="M11" s="16"/>
      <c r="N11" s="16"/>
    </row>
    <row r="12" spans="1:14" ht="15.75" x14ac:dyDescent="0.25">
      <c r="A12" s="125">
        <v>6</v>
      </c>
      <c r="B12" s="16"/>
      <c r="C12" s="16"/>
      <c r="D12" s="16"/>
      <c r="E12" s="16"/>
      <c r="F12" s="16"/>
      <c r="G12" s="16"/>
      <c r="H12" s="16"/>
      <c r="I12" s="131"/>
      <c r="J12" s="16"/>
      <c r="K12" s="16"/>
      <c r="L12" s="16"/>
      <c r="M12" s="16"/>
      <c r="N12" s="16"/>
    </row>
    <row r="13" spans="1:14" ht="15.75" x14ac:dyDescent="0.25">
      <c r="A13" s="125">
        <v>7</v>
      </c>
      <c r="B13" s="16"/>
      <c r="C13" s="16"/>
      <c r="D13" s="16"/>
      <c r="E13" s="16"/>
      <c r="F13" s="16"/>
      <c r="G13" s="16"/>
      <c r="H13" s="16"/>
      <c r="I13" s="131"/>
      <c r="J13" s="16"/>
      <c r="K13" s="16"/>
      <c r="L13" s="16"/>
      <c r="M13" s="16"/>
      <c r="N13" s="16"/>
    </row>
  </sheetData>
  <mergeCells count="10">
    <mergeCell ref="A1:I1"/>
    <mergeCell ref="B2:C2"/>
    <mergeCell ref="J4:K4"/>
    <mergeCell ref="L4:M4"/>
    <mergeCell ref="J2:K2"/>
    <mergeCell ref="L2:M2"/>
    <mergeCell ref="J3:N3"/>
    <mergeCell ref="A3:A4"/>
    <mergeCell ref="B3:C3"/>
    <mergeCell ref="D3:I3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0F3BC-D37F-4E84-9D06-FE5E249087C2}">
  <dimension ref="A1:N20"/>
  <sheetViews>
    <sheetView zoomScaleNormal="100" workbookViewId="0">
      <selection sqref="A1:D1"/>
    </sheetView>
  </sheetViews>
  <sheetFormatPr baseColWidth="10" defaultRowHeight="15" x14ac:dyDescent="0.25"/>
  <cols>
    <col min="3" max="3" width="9.5703125" bestFit="1" customWidth="1"/>
    <col min="4" max="4" width="19.5703125" customWidth="1"/>
    <col min="5" max="5" width="19" customWidth="1"/>
  </cols>
  <sheetData>
    <row r="1" spans="1:14" ht="24.75" customHeight="1" thickBot="1" x14ac:dyDescent="0.5">
      <c r="A1" s="748" t="s">
        <v>307</v>
      </c>
      <c r="B1" s="748"/>
      <c r="C1" s="748"/>
      <c r="D1" s="748"/>
      <c r="E1" s="747" t="s">
        <v>326</v>
      </c>
      <c r="F1" s="747"/>
      <c r="G1" s="747"/>
      <c r="H1" s="747"/>
      <c r="I1" s="747"/>
      <c r="J1" s="747"/>
      <c r="K1" s="747"/>
      <c r="L1" s="747"/>
      <c r="M1" s="747"/>
      <c r="N1" s="747"/>
    </row>
    <row r="2" spans="1:14" ht="26.25" customHeight="1" thickBot="1" x14ac:dyDescent="0.45">
      <c r="A2" s="140"/>
      <c r="B2" s="731">
        <v>6.1</v>
      </c>
      <c r="C2" s="731"/>
      <c r="D2" s="150">
        <v>6.9</v>
      </c>
      <c r="E2" s="176">
        <v>7.1</v>
      </c>
      <c r="F2" s="177" t="s">
        <v>312</v>
      </c>
      <c r="G2" s="177" t="s">
        <v>313</v>
      </c>
      <c r="H2" s="177" t="s">
        <v>314</v>
      </c>
      <c r="I2" s="177">
        <v>7.2</v>
      </c>
      <c r="J2" s="177" t="s">
        <v>321</v>
      </c>
      <c r="K2" s="177" t="s">
        <v>322</v>
      </c>
      <c r="L2" s="178" t="s">
        <v>323</v>
      </c>
      <c r="M2" s="178">
        <v>7.3</v>
      </c>
      <c r="N2" s="178">
        <v>7.4</v>
      </c>
    </row>
    <row r="3" spans="1:14" ht="55.5" customHeight="1" thickBot="1" x14ac:dyDescent="0.3">
      <c r="A3" s="732" t="s">
        <v>257</v>
      </c>
      <c r="B3" s="734" t="s">
        <v>254</v>
      </c>
      <c r="C3" s="735"/>
      <c r="D3" s="110"/>
      <c r="E3" s="742" t="s">
        <v>293</v>
      </c>
      <c r="F3" s="743"/>
      <c r="G3" s="743"/>
      <c r="H3" s="744"/>
      <c r="I3" s="742" t="s">
        <v>294</v>
      </c>
      <c r="J3" s="743"/>
      <c r="K3" s="743"/>
      <c r="L3" s="744"/>
      <c r="M3" s="745" t="s">
        <v>295</v>
      </c>
      <c r="N3" s="746"/>
    </row>
    <row r="4" spans="1:14" ht="45" customHeight="1" x14ac:dyDescent="0.25">
      <c r="A4" s="733"/>
      <c r="B4" s="141" t="s">
        <v>256</v>
      </c>
      <c r="C4" s="142" t="s">
        <v>278</v>
      </c>
      <c r="D4" s="146" t="s">
        <v>296</v>
      </c>
      <c r="E4" s="151" t="s">
        <v>303</v>
      </c>
      <c r="F4" s="152" t="s">
        <v>297</v>
      </c>
      <c r="G4" s="152" t="s">
        <v>298</v>
      </c>
      <c r="H4" s="153" t="s">
        <v>299</v>
      </c>
      <c r="I4" s="171" t="s">
        <v>315</v>
      </c>
      <c r="J4" s="172" t="s">
        <v>297</v>
      </c>
      <c r="K4" s="152" t="s">
        <v>298</v>
      </c>
      <c r="L4" s="153" t="s">
        <v>300</v>
      </c>
      <c r="M4" s="179" t="s">
        <v>301</v>
      </c>
      <c r="N4" s="180" t="s">
        <v>302</v>
      </c>
    </row>
    <row r="5" spans="1:14" ht="48.75" customHeight="1" thickBot="1" x14ac:dyDescent="0.3">
      <c r="A5" s="127"/>
      <c r="B5" s="143"/>
      <c r="C5" s="143"/>
      <c r="D5" s="147"/>
      <c r="E5" s="154" t="s">
        <v>304</v>
      </c>
      <c r="F5" s="155"/>
      <c r="G5" s="156"/>
      <c r="H5" s="157"/>
      <c r="I5" s="173" t="s">
        <v>316</v>
      </c>
      <c r="J5" s="174"/>
      <c r="K5" s="175"/>
      <c r="L5" s="157"/>
      <c r="M5" s="28"/>
      <c r="N5" s="34"/>
    </row>
    <row r="6" spans="1:14" ht="18.75" customHeight="1" thickBot="1" x14ac:dyDescent="0.3">
      <c r="A6" s="126"/>
      <c r="B6" s="144" t="s">
        <v>270</v>
      </c>
      <c r="C6" s="144" t="s">
        <v>271</v>
      </c>
      <c r="D6" s="148"/>
      <c r="E6" s="160" t="s">
        <v>308</v>
      </c>
      <c r="F6" s="161" t="s">
        <v>309</v>
      </c>
      <c r="G6" s="162" t="s">
        <v>310</v>
      </c>
      <c r="H6" s="163" t="s">
        <v>311</v>
      </c>
      <c r="I6" s="160" t="s">
        <v>317</v>
      </c>
      <c r="J6" s="161" t="s">
        <v>318</v>
      </c>
      <c r="K6" s="162" t="s">
        <v>319</v>
      </c>
      <c r="L6" s="163" t="s">
        <v>320</v>
      </c>
      <c r="M6" s="181" t="s">
        <v>324</v>
      </c>
      <c r="N6" s="163" t="s">
        <v>325</v>
      </c>
    </row>
    <row r="7" spans="1:14" ht="18.75" customHeight="1" x14ac:dyDescent="0.25">
      <c r="A7" s="738">
        <v>1</v>
      </c>
      <c r="B7" s="740"/>
      <c r="C7" s="736"/>
      <c r="D7" s="149" t="s">
        <v>306</v>
      </c>
      <c r="E7" s="164"/>
      <c r="F7" s="165"/>
      <c r="G7" s="165"/>
      <c r="H7" s="166"/>
      <c r="I7" s="164"/>
      <c r="J7" s="165"/>
      <c r="K7" s="165"/>
      <c r="L7" s="165"/>
      <c r="M7" s="182"/>
      <c r="N7" s="183"/>
    </row>
    <row r="8" spans="1:14" ht="19.5" thickBot="1" x14ac:dyDescent="0.3">
      <c r="A8" s="739"/>
      <c r="B8" s="741"/>
      <c r="C8" s="737"/>
      <c r="D8" s="149" t="s">
        <v>305</v>
      </c>
      <c r="E8" s="158"/>
      <c r="F8" s="145"/>
      <c r="G8" s="145"/>
      <c r="H8" s="159"/>
      <c r="I8" s="158"/>
      <c r="J8" s="145"/>
      <c r="K8" s="145"/>
      <c r="L8" s="145"/>
      <c r="M8" s="184"/>
      <c r="N8" s="185"/>
    </row>
    <row r="9" spans="1:14" ht="18.75" customHeight="1" x14ac:dyDescent="0.25">
      <c r="A9" s="738">
        <v>2</v>
      </c>
      <c r="B9" s="740"/>
      <c r="C9" s="736"/>
      <c r="D9" s="149" t="s">
        <v>306</v>
      </c>
      <c r="E9" s="164"/>
      <c r="F9" s="165"/>
      <c r="G9" s="165"/>
      <c r="H9" s="166"/>
      <c r="I9" s="164"/>
      <c r="J9" s="165"/>
      <c r="K9" s="165"/>
      <c r="L9" s="165"/>
      <c r="M9" s="182"/>
      <c r="N9" s="183"/>
    </row>
    <row r="10" spans="1:14" ht="19.5" thickBot="1" x14ac:dyDescent="0.3">
      <c r="A10" s="739"/>
      <c r="B10" s="741"/>
      <c r="C10" s="737"/>
      <c r="D10" s="149" t="s">
        <v>305</v>
      </c>
      <c r="E10" s="167"/>
      <c r="F10" s="168"/>
      <c r="G10" s="168"/>
      <c r="H10" s="169"/>
      <c r="I10" s="167"/>
      <c r="J10" s="168"/>
      <c r="K10" s="168"/>
      <c r="L10" s="168"/>
      <c r="M10" s="186"/>
      <c r="N10" s="187"/>
    </row>
    <row r="11" spans="1:14" ht="18.75" x14ac:dyDescent="0.25">
      <c r="A11" s="738">
        <v>3</v>
      </c>
      <c r="B11" s="740"/>
      <c r="C11" s="736"/>
      <c r="D11" s="149" t="s">
        <v>306</v>
      </c>
      <c r="E11" s="31"/>
      <c r="F11" s="26"/>
      <c r="G11" s="26"/>
      <c r="H11" s="32"/>
      <c r="I11" s="31"/>
      <c r="J11" s="26"/>
      <c r="K11" s="26"/>
      <c r="L11" s="32"/>
      <c r="M11" s="31"/>
      <c r="N11" s="32"/>
    </row>
    <row r="12" spans="1:14" ht="19.5" thickBot="1" x14ac:dyDescent="0.3">
      <c r="A12" s="739"/>
      <c r="B12" s="741"/>
      <c r="C12" s="737"/>
      <c r="D12" s="149" t="s">
        <v>305</v>
      </c>
      <c r="E12" s="28"/>
      <c r="F12" s="29"/>
      <c r="G12" s="29"/>
      <c r="H12" s="34"/>
      <c r="I12" s="28"/>
      <c r="J12" s="29"/>
      <c r="K12" s="29"/>
      <c r="L12" s="34"/>
      <c r="M12" s="28"/>
      <c r="N12" s="34"/>
    </row>
    <row r="13" spans="1:14" ht="18.75" x14ac:dyDescent="0.25">
      <c r="A13" s="738">
        <v>4</v>
      </c>
      <c r="B13" s="740"/>
      <c r="C13" s="736"/>
      <c r="D13" s="149" t="s">
        <v>306</v>
      </c>
      <c r="E13" s="31"/>
      <c r="F13" s="26"/>
      <c r="G13" s="26"/>
      <c r="H13" s="32"/>
      <c r="I13" s="31"/>
      <c r="J13" s="26"/>
      <c r="K13" s="26"/>
      <c r="L13" s="32"/>
      <c r="M13" s="31"/>
      <c r="N13" s="32"/>
    </row>
    <row r="14" spans="1:14" ht="19.5" thickBot="1" x14ac:dyDescent="0.3">
      <c r="A14" s="739"/>
      <c r="B14" s="741"/>
      <c r="C14" s="737"/>
      <c r="D14" s="149" t="s">
        <v>305</v>
      </c>
      <c r="E14" s="28"/>
      <c r="F14" s="29"/>
      <c r="G14" s="29"/>
      <c r="H14" s="34"/>
      <c r="I14" s="28"/>
      <c r="J14" s="29"/>
      <c r="K14" s="29"/>
      <c r="L14" s="34"/>
      <c r="M14" s="28"/>
      <c r="N14" s="34"/>
    </row>
    <row r="15" spans="1:14" ht="18.75" x14ac:dyDescent="0.25">
      <c r="A15" s="738">
        <v>5</v>
      </c>
      <c r="B15" s="740"/>
      <c r="C15" s="736"/>
      <c r="D15" s="149" t="s">
        <v>306</v>
      </c>
      <c r="E15" s="31"/>
      <c r="F15" s="26"/>
      <c r="G15" s="26"/>
      <c r="H15" s="32"/>
      <c r="I15" s="31"/>
      <c r="J15" s="26"/>
      <c r="K15" s="26"/>
      <c r="L15" s="32"/>
      <c r="M15" s="31"/>
      <c r="N15" s="32"/>
    </row>
    <row r="16" spans="1:14" ht="19.5" thickBot="1" x14ac:dyDescent="0.3">
      <c r="A16" s="739"/>
      <c r="B16" s="741"/>
      <c r="C16" s="737"/>
      <c r="D16" s="149" t="s">
        <v>305</v>
      </c>
      <c r="E16" s="28"/>
      <c r="F16" s="29"/>
      <c r="G16" s="29"/>
      <c r="H16" s="34"/>
      <c r="I16" s="28"/>
      <c r="J16" s="29"/>
      <c r="K16" s="29"/>
      <c r="L16" s="34"/>
      <c r="M16" s="28"/>
      <c r="N16" s="34"/>
    </row>
    <row r="17" spans="1:14" ht="18.75" x14ac:dyDescent="0.25">
      <c r="A17" s="738">
        <v>6</v>
      </c>
      <c r="B17" s="740"/>
      <c r="C17" s="736"/>
      <c r="D17" s="149" t="s">
        <v>306</v>
      </c>
      <c r="E17" s="31"/>
      <c r="F17" s="26"/>
      <c r="G17" s="26"/>
      <c r="H17" s="32"/>
      <c r="I17" s="31"/>
      <c r="J17" s="26"/>
      <c r="K17" s="26"/>
      <c r="L17" s="32"/>
      <c r="M17" s="31"/>
      <c r="N17" s="32"/>
    </row>
    <row r="18" spans="1:14" ht="19.5" thickBot="1" x14ac:dyDescent="0.3">
      <c r="A18" s="739"/>
      <c r="B18" s="741"/>
      <c r="C18" s="737"/>
      <c r="D18" s="149" t="s">
        <v>305</v>
      </c>
      <c r="E18" s="28"/>
      <c r="F18" s="29"/>
      <c r="G18" s="29"/>
      <c r="H18" s="34"/>
      <c r="I18" s="28"/>
      <c r="J18" s="29"/>
      <c r="K18" s="29"/>
      <c r="L18" s="34"/>
      <c r="M18" s="28"/>
      <c r="N18" s="34"/>
    </row>
    <row r="19" spans="1:14" ht="18.75" x14ac:dyDescent="0.25">
      <c r="A19" s="738">
        <v>7</v>
      </c>
      <c r="B19" s="740"/>
      <c r="C19" s="736"/>
      <c r="D19" s="149" t="s">
        <v>306</v>
      </c>
      <c r="E19" s="31"/>
      <c r="F19" s="26"/>
      <c r="G19" s="26"/>
      <c r="H19" s="32"/>
      <c r="I19" s="31"/>
      <c r="J19" s="26"/>
      <c r="K19" s="26"/>
      <c r="L19" s="32"/>
      <c r="M19" s="31"/>
      <c r="N19" s="32"/>
    </row>
    <row r="20" spans="1:14" ht="19.5" thickBot="1" x14ac:dyDescent="0.3">
      <c r="A20" s="739"/>
      <c r="B20" s="741"/>
      <c r="C20" s="737"/>
      <c r="D20" s="149" t="s">
        <v>305</v>
      </c>
      <c r="E20" s="28"/>
      <c r="F20" s="29"/>
      <c r="G20" s="29"/>
      <c r="H20" s="34"/>
      <c r="I20" s="28"/>
      <c r="J20" s="29"/>
      <c r="K20" s="29"/>
      <c r="L20" s="34"/>
      <c r="M20" s="28"/>
      <c r="N20" s="34"/>
    </row>
  </sheetData>
  <mergeCells count="29">
    <mergeCell ref="I3:L3"/>
    <mergeCell ref="M3:N3"/>
    <mergeCell ref="E1:N1"/>
    <mergeCell ref="A19:A20"/>
    <mergeCell ref="B19:B20"/>
    <mergeCell ref="C19:C20"/>
    <mergeCell ref="A1:D1"/>
    <mergeCell ref="E3:H3"/>
    <mergeCell ref="A15:A16"/>
    <mergeCell ref="B15:B16"/>
    <mergeCell ref="C15:C16"/>
    <mergeCell ref="A17:A18"/>
    <mergeCell ref="B17:B18"/>
    <mergeCell ref="C17:C18"/>
    <mergeCell ref="A11:A12"/>
    <mergeCell ref="B11:B12"/>
    <mergeCell ref="B2:C2"/>
    <mergeCell ref="A3:A4"/>
    <mergeCell ref="B3:C3"/>
    <mergeCell ref="C11:C12"/>
    <mergeCell ref="A13:A14"/>
    <mergeCell ref="B13:B14"/>
    <mergeCell ref="C13:C14"/>
    <mergeCell ref="A7:A8"/>
    <mergeCell ref="B7:B8"/>
    <mergeCell ref="C7:C8"/>
    <mergeCell ref="A9:A10"/>
    <mergeCell ref="B9:B10"/>
    <mergeCell ref="C9:C10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4D611-5CF8-4335-81EB-AA00AE0609A5}">
  <dimension ref="A1:BF13"/>
  <sheetViews>
    <sheetView zoomScaleNormal="100" workbookViewId="0">
      <selection sqref="A1:C1"/>
    </sheetView>
  </sheetViews>
  <sheetFormatPr baseColWidth="10" defaultRowHeight="15" x14ac:dyDescent="0.25"/>
  <cols>
    <col min="5" max="5" width="17" customWidth="1"/>
    <col min="12" max="12" width="18.5703125" customWidth="1"/>
    <col min="21" max="21" width="11.7109375" customWidth="1"/>
    <col min="22" max="22" width="21" customWidth="1"/>
  </cols>
  <sheetData>
    <row r="1" spans="1:58" ht="27" thickBot="1" x14ac:dyDescent="0.45">
      <c r="A1" s="749" t="s">
        <v>307</v>
      </c>
      <c r="B1" s="750"/>
      <c r="C1" s="751"/>
      <c r="D1" s="773" t="s">
        <v>407</v>
      </c>
      <c r="E1" s="774"/>
      <c r="F1" s="774"/>
      <c r="G1" s="774"/>
      <c r="H1" s="774"/>
      <c r="I1" s="774"/>
      <c r="J1" s="774"/>
      <c r="K1" s="774"/>
      <c r="L1" s="774"/>
      <c r="M1" s="774"/>
      <c r="N1" s="774"/>
      <c r="O1" s="774"/>
      <c r="P1" s="774"/>
      <c r="Q1" s="774"/>
      <c r="R1" s="774"/>
      <c r="S1" s="774"/>
      <c r="T1" s="774"/>
      <c r="U1" s="774"/>
      <c r="V1" s="774"/>
      <c r="W1" s="774"/>
      <c r="X1" s="774"/>
      <c r="Y1" s="774"/>
      <c r="Z1" s="774"/>
      <c r="AA1" s="774"/>
      <c r="AB1" s="774"/>
      <c r="AC1" s="774"/>
      <c r="AD1" s="774"/>
      <c r="AE1" s="774"/>
      <c r="AF1" s="774"/>
      <c r="AG1" s="774"/>
      <c r="AH1" s="774"/>
      <c r="AI1" s="774"/>
      <c r="AJ1" s="774"/>
      <c r="AK1" s="774"/>
      <c r="AL1" s="774"/>
      <c r="AM1" s="774"/>
      <c r="AN1" s="774"/>
      <c r="AO1" s="774"/>
      <c r="AP1" s="774"/>
      <c r="AQ1" s="774"/>
      <c r="AR1" s="774"/>
      <c r="AS1" s="774"/>
      <c r="AT1" s="774"/>
      <c r="AU1" s="774"/>
      <c r="AV1" s="774"/>
      <c r="AW1" s="774"/>
      <c r="AX1" s="774"/>
      <c r="AY1" s="774"/>
      <c r="AZ1" s="774"/>
      <c r="BA1" s="774"/>
      <c r="BB1" s="774"/>
      <c r="BC1" s="774"/>
      <c r="BD1" s="774"/>
      <c r="BE1" s="774"/>
      <c r="BF1" s="774"/>
    </row>
    <row r="2" spans="1:58" ht="27" thickBot="1" x14ac:dyDescent="0.45">
      <c r="A2" s="197"/>
      <c r="B2" s="750">
        <v>6.1</v>
      </c>
      <c r="C2" s="751"/>
      <c r="D2">
        <v>8.1</v>
      </c>
      <c r="E2">
        <v>8.1999999999999993</v>
      </c>
      <c r="F2" s="762">
        <v>8.3000000000000007</v>
      </c>
      <c r="G2" s="762"/>
      <c r="H2" s="762"/>
      <c r="I2" s="762"/>
      <c r="J2" s="762"/>
      <c r="K2" s="762"/>
      <c r="L2">
        <v>8.4</v>
      </c>
      <c r="M2" s="772">
        <v>8.5</v>
      </c>
      <c r="N2" s="772"/>
      <c r="O2" s="772"/>
      <c r="P2" s="772"/>
      <c r="Q2" s="772"/>
      <c r="R2" s="772"/>
      <c r="S2" s="772"/>
      <c r="T2" s="772"/>
      <c r="U2" s="772"/>
      <c r="V2">
        <v>8.6</v>
      </c>
      <c r="W2" s="772">
        <v>8.6999999999999993</v>
      </c>
      <c r="X2" s="772"/>
      <c r="Y2" s="772"/>
      <c r="Z2" s="772"/>
      <c r="AA2" s="772"/>
      <c r="AB2" s="772"/>
      <c r="AC2" s="772"/>
      <c r="AD2" s="772"/>
      <c r="AE2" s="772"/>
      <c r="AF2">
        <v>8.8000000000000007</v>
      </c>
      <c r="AG2" s="772">
        <v>8.9</v>
      </c>
      <c r="AH2" s="772"/>
      <c r="AI2" s="772"/>
      <c r="AJ2" s="772"/>
      <c r="AK2" s="772"/>
      <c r="AL2" s="772"/>
      <c r="AM2">
        <v>8.11</v>
      </c>
      <c r="AN2" s="772">
        <v>8.1199999999999992</v>
      </c>
      <c r="AO2" s="772"/>
      <c r="AP2" s="772"/>
      <c r="AQ2" s="772"/>
      <c r="AR2" s="772"/>
      <c r="AS2" s="772"/>
      <c r="AT2" s="772"/>
      <c r="AU2" s="772"/>
      <c r="AV2" s="772"/>
      <c r="AW2">
        <v>8.1300000000000008</v>
      </c>
      <c r="AX2" s="772">
        <v>8.14</v>
      </c>
      <c r="AY2" s="772"/>
      <c r="AZ2" s="772"/>
      <c r="BA2" s="772"/>
      <c r="BB2" s="772"/>
      <c r="BC2" s="772"/>
      <c r="BD2" s="772"/>
      <c r="BE2" s="772"/>
      <c r="BF2" s="772"/>
    </row>
    <row r="3" spans="1:58" ht="42" customHeight="1" thickBot="1" x14ac:dyDescent="0.3">
      <c r="A3" s="756" t="s">
        <v>257</v>
      </c>
      <c r="B3" s="757" t="s">
        <v>254</v>
      </c>
      <c r="C3" s="758"/>
      <c r="D3" s="103"/>
      <c r="E3" s="105"/>
      <c r="F3" s="759" t="s">
        <v>329</v>
      </c>
      <c r="G3" s="760"/>
      <c r="H3" s="760"/>
      <c r="I3" s="760"/>
      <c r="J3" s="760"/>
      <c r="K3" s="761"/>
      <c r="L3" s="202"/>
      <c r="M3" s="763" t="s">
        <v>345</v>
      </c>
      <c r="N3" s="764"/>
      <c r="O3" s="764"/>
      <c r="P3" s="764"/>
      <c r="Q3" s="764"/>
      <c r="R3" s="764"/>
      <c r="S3" s="764"/>
      <c r="T3" s="764"/>
      <c r="U3" s="765"/>
      <c r="W3" s="763" t="s">
        <v>359</v>
      </c>
      <c r="X3" s="764"/>
      <c r="Y3" s="764"/>
      <c r="Z3" s="764"/>
      <c r="AA3" s="764"/>
      <c r="AB3" s="764"/>
      <c r="AC3" s="764"/>
      <c r="AD3" s="764"/>
      <c r="AE3" s="765"/>
      <c r="AG3" s="763" t="s">
        <v>373</v>
      </c>
      <c r="AH3" s="764"/>
      <c r="AI3" s="764"/>
      <c r="AJ3" s="764"/>
      <c r="AK3" s="764"/>
      <c r="AL3" s="765"/>
      <c r="AN3" s="763" t="s">
        <v>345</v>
      </c>
      <c r="AO3" s="764"/>
      <c r="AP3" s="764"/>
      <c r="AQ3" s="764"/>
      <c r="AR3" s="764"/>
      <c r="AS3" s="764"/>
      <c r="AT3" s="764"/>
      <c r="AU3" s="764"/>
      <c r="AV3" s="765"/>
      <c r="AX3" s="763" t="s">
        <v>359</v>
      </c>
      <c r="AY3" s="764"/>
      <c r="AZ3" s="764"/>
      <c r="BA3" s="764"/>
      <c r="BB3" s="764"/>
      <c r="BC3" s="764"/>
      <c r="BD3" s="764"/>
      <c r="BE3" s="764"/>
      <c r="BF3" s="765"/>
    </row>
    <row r="4" spans="1:58" ht="80.25" customHeight="1" thickBot="1" x14ac:dyDescent="0.3">
      <c r="A4" s="756"/>
      <c r="B4" s="192" t="s">
        <v>256</v>
      </c>
      <c r="C4" s="193" t="s">
        <v>278</v>
      </c>
      <c r="D4" s="204" t="s">
        <v>327</v>
      </c>
      <c r="E4" s="205" t="s">
        <v>328</v>
      </c>
      <c r="F4" s="754" t="s">
        <v>330</v>
      </c>
      <c r="G4" s="755"/>
      <c r="H4" s="754" t="s">
        <v>331</v>
      </c>
      <c r="I4" s="755"/>
      <c r="J4" s="752" t="s">
        <v>332</v>
      </c>
      <c r="K4" s="753"/>
      <c r="L4" s="199" t="s">
        <v>344</v>
      </c>
      <c r="M4" s="766" t="s">
        <v>330</v>
      </c>
      <c r="N4" s="767"/>
      <c r="O4" s="768"/>
      <c r="P4" s="766" t="s">
        <v>331</v>
      </c>
      <c r="Q4" s="767"/>
      <c r="R4" s="768"/>
      <c r="S4" s="769" t="s">
        <v>346</v>
      </c>
      <c r="T4" s="770"/>
      <c r="U4" s="771"/>
      <c r="V4" s="199" t="s">
        <v>358</v>
      </c>
      <c r="W4" s="766" t="s">
        <v>330</v>
      </c>
      <c r="X4" s="767"/>
      <c r="Y4" s="768"/>
      <c r="Z4" s="766" t="s">
        <v>331</v>
      </c>
      <c r="AA4" s="767"/>
      <c r="AB4" s="768"/>
      <c r="AC4" s="769" t="s">
        <v>346</v>
      </c>
      <c r="AD4" s="770"/>
      <c r="AE4" s="771"/>
      <c r="AF4" s="208" t="s">
        <v>372</v>
      </c>
      <c r="AG4" s="766" t="s">
        <v>330</v>
      </c>
      <c r="AH4" s="768"/>
      <c r="AI4" s="766" t="s">
        <v>331</v>
      </c>
      <c r="AJ4" s="768"/>
      <c r="AK4" s="778" t="s">
        <v>346</v>
      </c>
      <c r="AL4" s="779"/>
      <c r="AM4" s="199" t="s">
        <v>382</v>
      </c>
      <c r="AN4" s="766" t="s">
        <v>330</v>
      </c>
      <c r="AO4" s="767"/>
      <c r="AP4" s="768"/>
      <c r="AQ4" s="766" t="s">
        <v>331</v>
      </c>
      <c r="AR4" s="767"/>
      <c r="AS4" s="768"/>
      <c r="AT4" s="775" t="s">
        <v>346</v>
      </c>
      <c r="AU4" s="776"/>
      <c r="AV4" s="777"/>
      <c r="AW4" s="94" t="s">
        <v>394</v>
      </c>
      <c r="AX4" s="766" t="s">
        <v>330</v>
      </c>
      <c r="AY4" s="767"/>
      <c r="AZ4" s="768"/>
      <c r="BA4" s="766" t="s">
        <v>331</v>
      </c>
      <c r="BB4" s="767"/>
      <c r="BC4" s="768"/>
      <c r="BD4" s="769" t="s">
        <v>346</v>
      </c>
      <c r="BE4" s="770"/>
      <c r="BF4" s="771"/>
    </row>
    <row r="5" spans="1:58" ht="41.25" customHeight="1" thickBot="1" x14ac:dyDescent="0.3">
      <c r="A5" s="194"/>
      <c r="B5" s="195"/>
      <c r="C5" s="196"/>
      <c r="D5" s="198"/>
      <c r="E5" s="200" t="s">
        <v>343</v>
      </c>
      <c r="F5" s="203" t="s">
        <v>333</v>
      </c>
      <c r="G5" s="203" t="s">
        <v>334</v>
      </c>
      <c r="H5" s="201" t="s">
        <v>333</v>
      </c>
      <c r="I5" s="201" t="s">
        <v>334</v>
      </c>
      <c r="J5" s="201" t="s">
        <v>333</v>
      </c>
      <c r="K5" s="201" t="s">
        <v>334</v>
      </c>
      <c r="L5" s="200" t="s">
        <v>357</v>
      </c>
      <c r="M5" s="206" t="s">
        <v>333</v>
      </c>
      <c r="N5" s="201" t="s">
        <v>334</v>
      </c>
      <c r="O5" s="201" t="s">
        <v>347</v>
      </c>
      <c r="P5" s="206" t="s">
        <v>333</v>
      </c>
      <c r="Q5" s="201" t="s">
        <v>334</v>
      </c>
      <c r="R5" s="201" t="s">
        <v>347</v>
      </c>
      <c r="S5" s="206" t="s">
        <v>333</v>
      </c>
      <c r="T5" s="201" t="s">
        <v>334</v>
      </c>
      <c r="U5" s="201" t="s">
        <v>347</v>
      </c>
      <c r="V5" s="205" t="s">
        <v>371</v>
      </c>
      <c r="W5" s="207" t="s">
        <v>333</v>
      </c>
      <c r="X5" s="207" t="s">
        <v>360</v>
      </c>
      <c r="Y5" s="207" t="s">
        <v>347</v>
      </c>
      <c r="Z5" s="207" t="s">
        <v>333</v>
      </c>
      <c r="AA5" s="207" t="s">
        <v>360</v>
      </c>
      <c r="AB5" s="207" t="s">
        <v>347</v>
      </c>
      <c r="AC5" s="207" t="s">
        <v>333</v>
      </c>
      <c r="AD5" s="207" t="s">
        <v>360</v>
      </c>
      <c r="AE5" s="207" t="s">
        <v>347</v>
      </c>
      <c r="AF5" s="209" t="s">
        <v>381</v>
      </c>
      <c r="AG5" s="201" t="s">
        <v>333</v>
      </c>
      <c r="AH5" s="201" t="s">
        <v>334</v>
      </c>
      <c r="AI5" s="201" t="s">
        <v>333</v>
      </c>
      <c r="AJ5" s="201" t="s">
        <v>334</v>
      </c>
      <c r="AK5" s="201" t="s">
        <v>333</v>
      </c>
      <c r="AL5" s="201" t="s">
        <v>334</v>
      </c>
      <c r="AM5" s="205" t="s">
        <v>393</v>
      </c>
      <c r="AN5" s="207" t="s">
        <v>333</v>
      </c>
      <c r="AO5" s="207" t="s">
        <v>360</v>
      </c>
      <c r="AP5" s="207" t="s">
        <v>347</v>
      </c>
      <c r="AQ5" s="207" t="s">
        <v>333</v>
      </c>
      <c r="AR5" s="207" t="s">
        <v>360</v>
      </c>
      <c r="AS5" s="207" t="s">
        <v>347</v>
      </c>
      <c r="AT5" s="207" t="s">
        <v>333</v>
      </c>
      <c r="AU5" s="207" t="s">
        <v>360</v>
      </c>
      <c r="AV5" s="207" t="s">
        <v>347</v>
      </c>
      <c r="AW5" s="94" t="s">
        <v>405</v>
      </c>
      <c r="AX5" s="207" t="s">
        <v>333</v>
      </c>
      <c r="AY5" s="207" t="s">
        <v>360</v>
      </c>
      <c r="AZ5" s="207" t="s">
        <v>347</v>
      </c>
      <c r="BA5" s="207" t="s">
        <v>333</v>
      </c>
      <c r="BB5" s="207" t="s">
        <v>360</v>
      </c>
      <c r="BC5" s="207" t="s">
        <v>347</v>
      </c>
      <c r="BD5" s="207" t="s">
        <v>333</v>
      </c>
      <c r="BE5" s="207" t="s">
        <v>360</v>
      </c>
      <c r="BF5" s="207" t="s">
        <v>347</v>
      </c>
    </row>
    <row r="6" spans="1:58" ht="18.75" thickBot="1" x14ac:dyDescent="0.3">
      <c r="A6" s="126"/>
      <c r="B6" s="144" t="s">
        <v>270</v>
      </c>
      <c r="C6" s="144" t="s">
        <v>271</v>
      </c>
      <c r="D6" s="128" t="s">
        <v>335</v>
      </c>
      <c r="E6" s="128" t="s">
        <v>336</v>
      </c>
      <c r="F6" s="128" t="s">
        <v>337</v>
      </c>
      <c r="G6" s="128" t="s">
        <v>338</v>
      </c>
      <c r="H6" s="128" t="s">
        <v>339</v>
      </c>
      <c r="I6" s="128" t="s">
        <v>340</v>
      </c>
      <c r="J6" s="128" t="s">
        <v>341</v>
      </c>
      <c r="K6" s="128" t="s">
        <v>342</v>
      </c>
      <c r="L6" s="128" t="s">
        <v>406</v>
      </c>
      <c r="M6" s="128" t="s">
        <v>348</v>
      </c>
      <c r="N6" s="128" t="s">
        <v>349</v>
      </c>
      <c r="O6" s="128" t="s">
        <v>350</v>
      </c>
      <c r="P6" s="128" t="s">
        <v>351</v>
      </c>
      <c r="Q6" s="128" t="s">
        <v>352</v>
      </c>
      <c r="R6" s="128" t="s">
        <v>353</v>
      </c>
      <c r="S6" s="128" t="s">
        <v>354</v>
      </c>
      <c r="T6" s="128" t="s">
        <v>355</v>
      </c>
      <c r="U6" s="128" t="s">
        <v>356</v>
      </c>
      <c r="V6" s="128" t="s">
        <v>361</v>
      </c>
      <c r="W6" s="128" t="s">
        <v>362</v>
      </c>
      <c r="X6" s="128" t="s">
        <v>363</v>
      </c>
      <c r="Y6" s="128" t="s">
        <v>364</v>
      </c>
      <c r="Z6" s="128" t="s">
        <v>365</v>
      </c>
      <c r="AA6" s="128" t="s">
        <v>366</v>
      </c>
      <c r="AB6" s="128" t="s">
        <v>367</v>
      </c>
      <c r="AC6" s="128" t="s">
        <v>368</v>
      </c>
      <c r="AD6" s="128" t="s">
        <v>369</v>
      </c>
      <c r="AE6" s="128" t="s">
        <v>370</v>
      </c>
      <c r="AF6" s="128" t="s">
        <v>374</v>
      </c>
      <c r="AG6" s="128" t="s">
        <v>375</v>
      </c>
      <c r="AH6" s="128" t="s">
        <v>376</v>
      </c>
      <c r="AI6" s="128" t="s">
        <v>377</v>
      </c>
      <c r="AJ6" s="128" t="s">
        <v>378</v>
      </c>
      <c r="AK6" s="128" t="s">
        <v>379</v>
      </c>
      <c r="AL6" s="128" t="s">
        <v>380</v>
      </c>
      <c r="AM6" s="128" t="s">
        <v>383</v>
      </c>
      <c r="AN6" s="128" t="s">
        <v>384</v>
      </c>
      <c r="AO6" s="128" t="s">
        <v>385</v>
      </c>
      <c r="AP6" s="128" t="s">
        <v>386</v>
      </c>
      <c r="AQ6" s="128" t="s">
        <v>387</v>
      </c>
      <c r="AR6" s="128" t="s">
        <v>388</v>
      </c>
      <c r="AS6" s="128" t="s">
        <v>389</v>
      </c>
      <c r="AT6" s="128" t="s">
        <v>390</v>
      </c>
      <c r="AU6" s="128" t="s">
        <v>391</v>
      </c>
      <c r="AV6" s="128" t="s">
        <v>392</v>
      </c>
      <c r="AW6" s="128" t="s">
        <v>395</v>
      </c>
      <c r="AX6" s="128" t="s">
        <v>396</v>
      </c>
      <c r="AY6" s="128" t="s">
        <v>397</v>
      </c>
      <c r="AZ6" s="128" t="s">
        <v>398</v>
      </c>
      <c r="BA6" s="128" t="s">
        <v>399</v>
      </c>
      <c r="BB6" s="128" t="s">
        <v>400</v>
      </c>
      <c r="BC6" s="128" t="s">
        <v>401</v>
      </c>
      <c r="BD6" s="128" t="s">
        <v>402</v>
      </c>
      <c r="BE6" s="128" t="s">
        <v>403</v>
      </c>
      <c r="BF6" s="128" t="s">
        <v>404</v>
      </c>
    </row>
    <row r="7" spans="1:58" ht="15" customHeight="1" x14ac:dyDescent="0.25">
      <c r="A7" s="188">
        <v>1</v>
      </c>
      <c r="B7" s="189"/>
      <c r="C7" s="210"/>
      <c r="D7" s="217"/>
      <c r="E7" s="213"/>
      <c r="F7" s="22"/>
      <c r="G7" s="22"/>
      <c r="H7" s="22"/>
      <c r="I7" s="22"/>
      <c r="J7" s="22"/>
      <c r="K7" s="214"/>
      <c r="L7" s="213"/>
      <c r="M7" s="22"/>
      <c r="N7" s="22"/>
      <c r="O7" s="22"/>
      <c r="P7" s="22"/>
      <c r="Q7" s="22"/>
      <c r="R7" s="22"/>
      <c r="S7" s="22"/>
      <c r="T7" s="22"/>
      <c r="U7" s="214"/>
      <c r="V7" s="213"/>
      <c r="W7" s="22"/>
      <c r="X7" s="22"/>
      <c r="Y7" s="22"/>
      <c r="Z7" s="22"/>
      <c r="AA7" s="22"/>
      <c r="AB7" s="22"/>
      <c r="AC7" s="22"/>
      <c r="AD7" s="22"/>
      <c r="AE7" s="214"/>
      <c r="AF7" s="213"/>
      <c r="AG7" s="22"/>
      <c r="AH7" s="22"/>
      <c r="AI7" s="22"/>
      <c r="AJ7" s="22"/>
      <c r="AK7" s="22"/>
      <c r="AL7" s="214"/>
      <c r="AM7" s="213"/>
      <c r="AN7" s="22"/>
      <c r="AO7" s="22"/>
      <c r="AP7" s="22"/>
      <c r="AQ7" s="22"/>
      <c r="AR7" s="22"/>
      <c r="AS7" s="22"/>
      <c r="AT7" s="22"/>
      <c r="AU7" s="22"/>
      <c r="AV7" s="214"/>
      <c r="AW7" s="213"/>
      <c r="AX7" s="22"/>
      <c r="AY7" s="22"/>
      <c r="AZ7" s="22"/>
      <c r="BA7" s="22"/>
      <c r="BB7" s="22"/>
      <c r="BC7" s="22"/>
      <c r="BD7" s="22"/>
      <c r="BE7" s="22"/>
      <c r="BF7" s="214"/>
    </row>
    <row r="8" spans="1:58" ht="15" customHeight="1" x14ac:dyDescent="0.25">
      <c r="A8" s="188">
        <v>2</v>
      </c>
      <c r="B8" s="189"/>
      <c r="C8" s="210"/>
      <c r="D8" s="218"/>
      <c r="E8" s="23"/>
      <c r="F8" s="16"/>
      <c r="G8" s="16"/>
      <c r="H8" s="16"/>
      <c r="I8" s="16"/>
      <c r="J8" s="16"/>
      <c r="K8" s="215"/>
      <c r="L8" s="23"/>
      <c r="M8" s="16"/>
      <c r="N8" s="16"/>
      <c r="O8" s="16"/>
      <c r="P8" s="16"/>
      <c r="Q8" s="16"/>
      <c r="R8" s="16"/>
      <c r="S8" s="16"/>
      <c r="T8" s="16"/>
      <c r="U8" s="215"/>
      <c r="V8" s="23"/>
      <c r="W8" s="16"/>
      <c r="X8" s="16"/>
      <c r="Y8" s="16"/>
      <c r="Z8" s="16"/>
      <c r="AA8" s="16"/>
      <c r="AB8" s="16"/>
      <c r="AC8" s="16"/>
      <c r="AD8" s="16"/>
      <c r="AE8" s="215"/>
      <c r="AF8" s="23"/>
      <c r="AG8" s="16"/>
      <c r="AH8" s="16"/>
      <c r="AI8" s="16"/>
      <c r="AJ8" s="16"/>
      <c r="AK8" s="16"/>
      <c r="AL8" s="215"/>
      <c r="AM8" s="23"/>
      <c r="AN8" s="16"/>
      <c r="AO8" s="16"/>
      <c r="AP8" s="16"/>
      <c r="AQ8" s="16"/>
      <c r="AR8" s="16"/>
      <c r="AS8" s="16"/>
      <c r="AT8" s="16"/>
      <c r="AU8" s="16"/>
      <c r="AV8" s="215"/>
      <c r="AW8" s="23"/>
      <c r="AX8" s="16"/>
      <c r="AY8" s="16"/>
      <c r="AZ8" s="16"/>
      <c r="BA8" s="16"/>
      <c r="BB8" s="16"/>
      <c r="BC8" s="16"/>
      <c r="BD8" s="16"/>
      <c r="BE8" s="16"/>
      <c r="BF8" s="215"/>
    </row>
    <row r="9" spans="1:58" ht="15" customHeight="1" x14ac:dyDescent="0.25">
      <c r="A9" s="188">
        <v>3</v>
      </c>
      <c r="B9" s="188"/>
      <c r="C9" s="211"/>
      <c r="D9" s="218"/>
      <c r="E9" s="23"/>
      <c r="F9" s="16"/>
      <c r="G9" s="16"/>
      <c r="H9" s="16"/>
      <c r="I9" s="16"/>
      <c r="J9" s="16"/>
      <c r="K9" s="215"/>
      <c r="L9" s="23"/>
      <c r="M9" s="16"/>
      <c r="N9" s="16"/>
      <c r="O9" s="16"/>
      <c r="P9" s="16"/>
      <c r="Q9" s="16"/>
      <c r="R9" s="16"/>
      <c r="S9" s="16"/>
      <c r="T9" s="16"/>
      <c r="U9" s="215"/>
      <c r="V9" s="23"/>
      <c r="W9" s="16"/>
      <c r="X9" s="16"/>
      <c r="Y9" s="16"/>
      <c r="Z9" s="16"/>
      <c r="AA9" s="16"/>
      <c r="AB9" s="16"/>
      <c r="AC9" s="16"/>
      <c r="AD9" s="16"/>
      <c r="AE9" s="215"/>
      <c r="AF9" s="23"/>
      <c r="AG9" s="16"/>
      <c r="AH9" s="16"/>
      <c r="AI9" s="16"/>
      <c r="AJ9" s="16"/>
      <c r="AK9" s="16"/>
      <c r="AL9" s="215"/>
      <c r="AM9" s="23"/>
      <c r="AN9" s="16"/>
      <c r="AO9" s="16"/>
      <c r="AP9" s="16"/>
      <c r="AQ9" s="16"/>
      <c r="AR9" s="16"/>
      <c r="AS9" s="16"/>
      <c r="AT9" s="16"/>
      <c r="AU9" s="16"/>
      <c r="AV9" s="215"/>
      <c r="AW9" s="23"/>
      <c r="AX9" s="16"/>
      <c r="AY9" s="16"/>
      <c r="AZ9" s="16"/>
      <c r="BA9" s="16"/>
      <c r="BB9" s="16"/>
      <c r="BC9" s="16"/>
      <c r="BD9" s="16"/>
      <c r="BE9" s="16"/>
      <c r="BF9" s="215"/>
    </row>
    <row r="10" spans="1:58" ht="15" customHeight="1" x14ac:dyDescent="0.25">
      <c r="A10" s="188">
        <v>4</v>
      </c>
      <c r="B10" s="188"/>
      <c r="C10" s="211"/>
      <c r="D10" s="218"/>
      <c r="E10" s="23"/>
      <c r="F10" s="16"/>
      <c r="G10" s="16"/>
      <c r="H10" s="16"/>
      <c r="I10" s="16"/>
      <c r="J10" s="16"/>
      <c r="K10" s="215"/>
      <c r="L10" s="23"/>
      <c r="M10" s="16"/>
      <c r="N10" s="16"/>
      <c r="O10" s="16"/>
      <c r="P10" s="16"/>
      <c r="Q10" s="16"/>
      <c r="R10" s="16"/>
      <c r="S10" s="16"/>
      <c r="T10" s="16"/>
      <c r="U10" s="215"/>
      <c r="V10" s="23"/>
      <c r="W10" s="16"/>
      <c r="X10" s="16"/>
      <c r="Y10" s="16"/>
      <c r="Z10" s="16"/>
      <c r="AA10" s="16"/>
      <c r="AB10" s="16"/>
      <c r="AC10" s="16"/>
      <c r="AD10" s="16"/>
      <c r="AE10" s="215"/>
      <c r="AF10" s="23"/>
      <c r="AG10" s="16"/>
      <c r="AH10" s="16"/>
      <c r="AI10" s="16"/>
      <c r="AJ10" s="16"/>
      <c r="AK10" s="16"/>
      <c r="AL10" s="215"/>
      <c r="AM10" s="23"/>
      <c r="AN10" s="16"/>
      <c r="AO10" s="16"/>
      <c r="AP10" s="16"/>
      <c r="AQ10" s="16"/>
      <c r="AR10" s="16"/>
      <c r="AS10" s="16"/>
      <c r="AT10" s="16"/>
      <c r="AU10" s="16"/>
      <c r="AV10" s="215"/>
      <c r="AW10" s="23"/>
      <c r="AX10" s="16"/>
      <c r="AY10" s="16"/>
      <c r="AZ10" s="16"/>
      <c r="BA10" s="16"/>
      <c r="BB10" s="16"/>
      <c r="BC10" s="16"/>
      <c r="BD10" s="16"/>
      <c r="BE10" s="16"/>
      <c r="BF10" s="215"/>
    </row>
    <row r="11" spans="1:58" ht="15" customHeight="1" x14ac:dyDescent="0.25">
      <c r="A11" s="188">
        <v>5</v>
      </c>
      <c r="B11" s="188"/>
      <c r="C11" s="211"/>
      <c r="D11" s="218"/>
      <c r="E11" s="23"/>
      <c r="F11" s="16"/>
      <c r="G11" s="16"/>
      <c r="H11" s="16"/>
      <c r="I11" s="16"/>
      <c r="J11" s="16"/>
      <c r="K11" s="215"/>
      <c r="L11" s="23"/>
      <c r="M11" s="16"/>
      <c r="N11" s="16"/>
      <c r="O11" s="16"/>
      <c r="P11" s="16"/>
      <c r="Q11" s="16"/>
      <c r="R11" s="16"/>
      <c r="S11" s="16"/>
      <c r="T11" s="16"/>
      <c r="U11" s="215"/>
      <c r="V11" s="23"/>
      <c r="W11" s="16"/>
      <c r="X11" s="16"/>
      <c r="Y11" s="16"/>
      <c r="Z11" s="16"/>
      <c r="AA11" s="16"/>
      <c r="AB11" s="16"/>
      <c r="AC11" s="16"/>
      <c r="AD11" s="16"/>
      <c r="AE11" s="215"/>
      <c r="AF11" s="23"/>
      <c r="AG11" s="16"/>
      <c r="AH11" s="16"/>
      <c r="AI11" s="16"/>
      <c r="AJ11" s="16"/>
      <c r="AK11" s="16"/>
      <c r="AL11" s="215"/>
      <c r="AM11" s="23"/>
      <c r="AN11" s="16"/>
      <c r="AO11" s="16"/>
      <c r="AP11" s="16"/>
      <c r="AQ11" s="16"/>
      <c r="AR11" s="16"/>
      <c r="AS11" s="16"/>
      <c r="AT11" s="16"/>
      <c r="AU11" s="16"/>
      <c r="AV11" s="215"/>
      <c r="AW11" s="23"/>
      <c r="AX11" s="16"/>
      <c r="AY11" s="16"/>
      <c r="AZ11" s="16"/>
      <c r="BA11" s="16"/>
      <c r="BB11" s="16"/>
      <c r="BC11" s="16"/>
      <c r="BD11" s="16"/>
      <c r="BE11" s="16"/>
      <c r="BF11" s="215"/>
    </row>
    <row r="12" spans="1:58" ht="15" customHeight="1" thickBot="1" x14ac:dyDescent="0.3">
      <c r="A12" s="188">
        <v>6</v>
      </c>
      <c r="B12" s="188"/>
      <c r="C12" s="211"/>
      <c r="D12" s="218"/>
      <c r="E12" s="23"/>
      <c r="F12" s="16"/>
      <c r="G12" s="16"/>
      <c r="H12" s="16"/>
      <c r="I12" s="16"/>
      <c r="J12" s="16"/>
      <c r="K12" s="215"/>
      <c r="L12" s="23"/>
      <c r="M12" s="16"/>
      <c r="N12" s="16"/>
      <c r="O12" s="16"/>
      <c r="P12" s="16"/>
      <c r="Q12" s="16"/>
      <c r="R12" s="16"/>
      <c r="S12" s="16"/>
      <c r="T12" s="16"/>
      <c r="U12" s="215"/>
      <c r="V12" s="23"/>
      <c r="W12" s="16"/>
      <c r="X12" s="16"/>
      <c r="Y12" s="16"/>
      <c r="Z12" s="16"/>
      <c r="AA12" s="16"/>
      <c r="AB12" s="16"/>
      <c r="AC12" s="16"/>
      <c r="AD12" s="16"/>
      <c r="AE12" s="215"/>
      <c r="AF12" s="23"/>
      <c r="AG12" s="16"/>
      <c r="AH12" s="16"/>
      <c r="AI12" s="16"/>
      <c r="AJ12" s="16"/>
      <c r="AK12" s="16"/>
      <c r="AL12" s="215"/>
      <c r="AM12" s="23"/>
      <c r="AN12" s="16"/>
      <c r="AO12" s="16"/>
      <c r="AP12" s="16"/>
      <c r="AQ12" s="16"/>
      <c r="AR12" s="16"/>
      <c r="AS12" s="16"/>
      <c r="AT12" s="16"/>
      <c r="AU12" s="16"/>
      <c r="AV12" s="215"/>
      <c r="AW12" s="23"/>
      <c r="AX12" s="16"/>
      <c r="AY12" s="16"/>
      <c r="AZ12" s="16"/>
      <c r="BA12" s="16"/>
      <c r="BB12" s="16"/>
      <c r="BC12" s="16"/>
      <c r="BD12" s="16"/>
      <c r="BE12" s="16"/>
      <c r="BF12" s="215"/>
    </row>
    <row r="13" spans="1:58" ht="15" customHeight="1" thickBot="1" x14ac:dyDescent="0.3">
      <c r="A13" s="190">
        <v>7</v>
      </c>
      <c r="B13" s="191"/>
      <c r="C13" s="212"/>
      <c r="D13" s="219"/>
      <c r="E13" s="24"/>
      <c r="F13" s="25"/>
      <c r="G13" s="25"/>
      <c r="H13" s="25"/>
      <c r="I13" s="25"/>
      <c r="J13" s="25"/>
      <c r="K13" s="216"/>
      <c r="L13" s="24"/>
      <c r="M13" s="25"/>
      <c r="N13" s="25"/>
      <c r="O13" s="25"/>
      <c r="P13" s="25"/>
      <c r="Q13" s="25"/>
      <c r="R13" s="25"/>
      <c r="S13" s="25"/>
      <c r="T13" s="25"/>
      <c r="U13" s="216"/>
      <c r="V13" s="24"/>
      <c r="W13" s="25"/>
      <c r="X13" s="25"/>
      <c r="Y13" s="25"/>
      <c r="Z13" s="25"/>
      <c r="AA13" s="25"/>
      <c r="AB13" s="25"/>
      <c r="AC13" s="25"/>
      <c r="AD13" s="25"/>
      <c r="AE13" s="216"/>
      <c r="AF13" s="24"/>
      <c r="AG13" s="25"/>
      <c r="AH13" s="25"/>
      <c r="AI13" s="25"/>
      <c r="AJ13" s="25"/>
      <c r="AK13" s="25"/>
      <c r="AL13" s="216"/>
      <c r="AM13" s="24"/>
      <c r="AN13" s="25"/>
      <c r="AO13" s="25"/>
      <c r="AP13" s="25"/>
      <c r="AQ13" s="25"/>
      <c r="AR13" s="25"/>
      <c r="AS13" s="25"/>
      <c r="AT13" s="25"/>
      <c r="AU13" s="25"/>
      <c r="AV13" s="216"/>
      <c r="AW13" s="24"/>
      <c r="AX13" s="25"/>
      <c r="AY13" s="25"/>
      <c r="AZ13" s="25"/>
      <c r="BA13" s="25"/>
      <c r="BB13" s="25"/>
      <c r="BC13" s="25"/>
      <c r="BD13" s="25"/>
      <c r="BE13" s="25"/>
      <c r="BF13" s="216"/>
    </row>
  </sheetData>
  <mergeCells count="35">
    <mergeCell ref="AN3:AV3"/>
    <mergeCell ref="AN4:AP4"/>
    <mergeCell ref="AQ4:AS4"/>
    <mergeCell ref="AT4:AV4"/>
    <mergeCell ref="W2:AE2"/>
    <mergeCell ref="AG3:AL3"/>
    <mergeCell ref="AG4:AH4"/>
    <mergeCell ref="AI4:AJ4"/>
    <mergeCell ref="AK4:AL4"/>
    <mergeCell ref="AG2:AL2"/>
    <mergeCell ref="W3:AE3"/>
    <mergeCell ref="W4:Y4"/>
    <mergeCell ref="Z4:AB4"/>
    <mergeCell ref="AC4:AE4"/>
    <mergeCell ref="M3:U3"/>
    <mergeCell ref="M4:O4"/>
    <mergeCell ref="P4:R4"/>
    <mergeCell ref="S4:U4"/>
    <mergeCell ref="M2:U2"/>
    <mergeCell ref="A1:C1"/>
    <mergeCell ref="J4:K4"/>
    <mergeCell ref="H4:I4"/>
    <mergeCell ref="B2:C2"/>
    <mergeCell ref="A3:A4"/>
    <mergeCell ref="B3:C3"/>
    <mergeCell ref="F4:G4"/>
    <mergeCell ref="F3:K3"/>
    <mergeCell ref="F2:K2"/>
    <mergeCell ref="D1:BF1"/>
    <mergeCell ref="AN2:AV2"/>
    <mergeCell ref="AX3:BF3"/>
    <mergeCell ref="AX4:AZ4"/>
    <mergeCell ref="BA4:BC4"/>
    <mergeCell ref="BD4:BF4"/>
    <mergeCell ref="AX2:BF2"/>
  </mergeCells>
  <pageMargins left="0.7" right="0.7" top="0.75" bottom="0.75" header="0.3" footer="0.3"/>
  <pageSetup orientation="portrait" r:id="rId1"/>
  <colBreaks count="4" manualBreakCount="4">
    <brk id="11" max="1048575" man="1"/>
    <brk id="21" max="1048575" man="1"/>
    <brk id="31" max="1048575" man="1"/>
    <brk id="4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D4D6F-7BAA-4E63-91DA-F66CFB4D93BD}">
  <dimension ref="A1:M38"/>
  <sheetViews>
    <sheetView zoomScale="68" zoomScaleNormal="68" workbookViewId="0">
      <selection sqref="A1:M1"/>
    </sheetView>
  </sheetViews>
  <sheetFormatPr baseColWidth="10" defaultRowHeight="15" x14ac:dyDescent="0.25"/>
  <cols>
    <col min="1" max="1" width="24.28515625" customWidth="1"/>
    <col min="2" max="2" width="23" customWidth="1"/>
    <col min="3" max="3" width="16.42578125" customWidth="1"/>
    <col min="4" max="4" width="19.140625" customWidth="1"/>
  </cols>
  <sheetData>
    <row r="1" spans="1:13" ht="26.25" x14ac:dyDescent="0.4">
      <c r="A1" s="781" t="s">
        <v>1133</v>
      </c>
      <c r="B1" s="781"/>
      <c r="C1" s="781"/>
      <c r="D1" s="781"/>
      <c r="E1" s="781"/>
      <c r="F1" s="781"/>
      <c r="G1" s="781"/>
      <c r="H1" s="781"/>
      <c r="I1" s="781"/>
      <c r="J1" s="781"/>
      <c r="K1" s="781"/>
      <c r="L1" s="781"/>
      <c r="M1" s="781"/>
    </row>
    <row r="2" spans="1:13" ht="19.5" thickBot="1" x14ac:dyDescent="0.35">
      <c r="A2" s="419">
        <v>9.1</v>
      </c>
      <c r="B2" s="780">
        <v>9.1999999999999993</v>
      </c>
      <c r="C2" s="780"/>
      <c r="D2" s="419">
        <v>9.3000000000000007</v>
      </c>
      <c r="E2" s="419">
        <v>9.4</v>
      </c>
      <c r="F2" s="419">
        <v>9.5</v>
      </c>
      <c r="G2" s="419">
        <v>9.6</v>
      </c>
      <c r="H2" s="419">
        <v>9.6999999999999993</v>
      </c>
      <c r="I2" s="419">
        <v>9.8000000000000007</v>
      </c>
      <c r="J2" s="419">
        <v>9.9</v>
      </c>
      <c r="K2" s="419">
        <v>9.11</v>
      </c>
      <c r="L2" s="419">
        <v>9.1199999999999992</v>
      </c>
      <c r="M2" s="419">
        <v>9.1300000000000008</v>
      </c>
    </row>
    <row r="3" spans="1:13" s="76" customFormat="1" ht="180" x14ac:dyDescent="0.25">
      <c r="A3" s="623" t="s">
        <v>1134</v>
      </c>
      <c r="B3" s="624" t="s">
        <v>1135</v>
      </c>
      <c r="C3" s="639"/>
      <c r="D3" s="624" t="s">
        <v>1155</v>
      </c>
      <c r="E3" s="624" t="s">
        <v>1156</v>
      </c>
      <c r="F3" s="624" t="s">
        <v>1157</v>
      </c>
      <c r="G3" s="624" t="s">
        <v>1158</v>
      </c>
      <c r="H3" s="624" t="s">
        <v>1160</v>
      </c>
      <c r="I3" s="624" t="s">
        <v>1161</v>
      </c>
      <c r="J3" s="624" t="s">
        <v>1162</v>
      </c>
      <c r="K3" s="624" t="s">
        <v>1163</v>
      </c>
      <c r="L3" s="624" t="s">
        <v>1164</v>
      </c>
      <c r="M3" s="625" t="s">
        <v>1165</v>
      </c>
    </row>
    <row r="4" spans="1:13" s="76" customFormat="1" ht="105" customHeight="1" x14ac:dyDescent="0.25">
      <c r="A4" s="640" t="s">
        <v>1137</v>
      </c>
      <c r="B4" s="97" t="s">
        <v>1136</v>
      </c>
      <c r="C4" s="97" t="s">
        <v>1138</v>
      </c>
      <c r="D4" s="97" t="s">
        <v>1166</v>
      </c>
      <c r="E4" s="629"/>
      <c r="F4" s="97" t="s">
        <v>1167</v>
      </c>
      <c r="G4" s="97" t="s">
        <v>1159</v>
      </c>
      <c r="H4" s="629"/>
      <c r="I4" s="629"/>
      <c r="J4" s="629"/>
      <c r="K4" s="629" t="s">
        <v>1168</v>
      </c>
      <c r="L4" s="97" t="s">
        <v>1159</v>
      </c>
      <c r="M4" s="641"/>
    </row>
    <row r="5" spans="1:13" s="76" customFormat="1" ht="23.25" customHeight="1" x14ac:dyDescent="0.25">
      <c r="A5" s="113" t="s">
        <v>1169</v>
      </c>
      <c r="B5" s="646"/>
      <c r="C5" s="97" t="s">
        <v>1170</v>
      </c>
      <c r="D5" s="97" t="s">
        <v>1171</v>
      </c>
      <c r="E5" s="97" t="s">
        <v>1172</v>
      </c>
      <c r="F5" s="97" t="s">
        <v>1173</v>
      </c>
      <c r="G5" s="97" t="s">
        <v>1174</v>
      </c>
      <c r="H5" s="97" t="s">
        <v>1175</v>
      </c>
      <c r="I5" s="97" t="s">
        <v>1176</v>
      </c>
      <c r="J5" s="97" t="s">
        <v>1177</v>
      </c>
      <c r="K5" s="97" t="s">
        <v>1178</v>
      </c>
      <c r="L5" s="97" t="s">
        <v>1179</v>
      </c>
      <c r="M5" s="97" t="s">
        <v>1180</v>
      </c>
    </row>
    <row r="6" spans="1:13" s="76" customFormat="1" ht="23.25" customHeight="1" thickBot="1" x14ac:dyDescent="0.3">
      <c r="A6" s="113"/>
      <c r="B6" s="646"/>
      <c r="C6" s="646"/>
      <c r="D6" s="646"/>
      <c r="E6" s="647"/>
      <c r="F6" s="646"/>
      <c r="G6" s="646"/>
      <c r="H6" s="647"/>
      <c r="I6" s="647"/>
      <c r="J6" s="647"/>
      <c r="K6" s="647"/>
      <c r="L6" s="646"/>
      <c r="M6" s="648"/>
    </row>
    <row r="7" spans="1:13" ht="18.75" x14ac:dyDescent="0.3">
      <c r="A7" s="650">
        <v>1</v>
      </c>
      <c r="B7" s="109" t="s">
        <v>1139</v>
      </c>
      <c r="C7" s="213"/>
      <c r="D7" s="22"/>
      <c r="E7" s="22"/>
      <c r="F7" s="22"/>
      <c r="G7" s="22"/>
      <c r="H7" s="22"/>
      <c r="I7" s="22"/>
      <c r="J7" s="22"/>
      <c r="K7" s="22"/>
      <c r="L7" s="22"/>
      <c r="M7" s="214"/>
    </row>
    <row r="8" spans="1:13" ht="18.75" x14ac:dyDescent="0.3">
      <c r="A8" s="651">
        <v>2</v>
      </c>
      <c r="B8" s="109" t="s">
        <v>1140</v>
      </c>
      <c r="C8" s="23"/>
      <c r="D8" s="16"/>
      <c r="E8" s="16"/>
      <c r="F8" s="16"/>
      <c r="G8" s="16"/>
      <c r="H8" s="16"/>
      <c r="I8" s="16"/>
      <c r="J8" s="16"/>
      <c r="K8" s="16"/>
      <c r="L8" s="16"/>
      <c r="M8" s="215"/>
    </row>
    <row r="9" spans="1:13" ht="18.75" x14ac:dyDescent="0.3">
      <c r="A9" s="650">
        <v>3</v>
      </c>
      <c r="B9" s="109" t="s">
        <v>1141</v>
      </c>
      <c r="C9" s="23"/>
      <c r="D9" s="16"/>
      <c r="E9" s="16"/>
      <c r="F9" s="16"/>
      <c r="G9" s="16"/>
      <c r="H9" s="16"/>
      <c r="I9" s="16"/>
      <c r="J9" s="16"/>
      <c r="K9" s="16"/>
      <c r="L9" s="16"/>
      <c r="M9" s="215"/>
    </row>
    <row r="10" spans="1:13" ht="18.75" x14ac:dyDescent="0.3">
      <c r="A10" s="651">
        <v>4</v>
      </c>
      <c r="B10" s="109" t="s">
        <v>1142</v>
      </c>
      <c r="C10" s="23"/>
      <c r="D10" s="16"/>
      <c r="E10" s="16"/>
      <c r="F10" s="16"/>
      <c r="G10" s="16"/>
      <c r="H10" s="16"/>
      <c r="I10" s="16"/>
      <c r="J10" s="16"/>
      <c r="K10" s="16"/>
      <c r="L10" s="16"/>
      <c r="M10" s="215"/>
    </row>
    <row r="11" spans="1:13" ht="18.75" x14ac:dyDescent="0.3">
      <c r="A11" s="650">
        <v>5</v>
      </c>
      <c r="B11" s="109" t="s">
        <v>1143</v>
      </c>
      <c r="C11" s="23"/>
      <c r="D11" s="16"/>
      <c r="E11" s="16"/>
      <c r="F11" s="16"/>
      <c r="G11" s="16"/>
      <c r="H11" s="16"/>
      <c r="I11" s="16"/>
      <c r="J11" s="16"/>
      <c r="K11" s="16"/>
      <c r="L11" s="16"/>
      <c r="M11" s="215"/>
    </row>
    <row r="12" spans="1:13" ht="18.75" x14ac:dyDescent="0.3">
      <c r="A12" s="651">
        <v>6</v>
      </c>
      <c r="B12" s="109" t="s">
        <v>1144</v>
      </c>
      <c r="C12" s="23"/>
      <c r="D12" s="16"/>
      <c r="E12" s="16"/>
      <c r="F12" s="16"/>
      <c r="G12" s="16"/>
      <c r="H12" s="16"/>
      <c r="I12" s="16"/>
      <c r="J12" s="16"/>
      <c r="K12" s="16"/>
      <c r="L12" s="16"/>
      <c r="M12" s="215"/>
    </row>
    <row r="13" spans="1:13" ht="18.75" x14ac:dyDescent="0.3">
      <c r="A13" s="650">
        <v>7</v>
      </c>
      <c r="B13" s="332" t="s">
        <v>1145</v>
      </c>
      <c r="C13" s="23"/>
      <c r="D13" s="16"/>
      <c r="E13" s="16"/>
      <c r="F13" s="16"/>
      <c r="G13" s="16"/>
      <c r="H13" s="16"/>
      <c r="I13" s="16"/>
      <c r="J13" s="16"/>
      <c r="K13" s="16"/>
      <c r="L13" s="16"/>
      <c r="M13" s="215"/>
    </row>
    <row r="14" spans="1:13" ht="18.75" x14ac:dyDescent="0.3">
      <c r="A14" s="651">
        <v>8</v>
      </c>
      <c r="B14" s="109" t="s">
        <v>1146</v>
      </c>
      <c r="C14" s="23"/>
      <c r="D14" s="16"/>
      <c r="E14" s="16"/>
      <c r="F14" s="16"/>
      <c r="G14" s="16"/>
      <c r="H14" s="16"/>
      <c r="I14" s="16"/>
      <c r="J14" s="16"/>
      <c r="K14" s="16"/>
      <c r="L14" s="16"/>
      <c r="M14" s="215"/>
    </row>
    <row r="15" spans="1:13" ht="18.75" x14ac:dyDescent="0.3">
      <c r="A15" s="650">
        <v>9</v>
      </c>
      <c r="B15" s="109" t="s">
        <v>1147</v>
      </c>
      <c r="C15" s="23"/>
      <c r="D15" s="16"/>
      <c r="E15" s="16"/>
      <c r="F15" s="16"/>
      <c r="G15" s="16"/>
      <c r="H15" s="16"/>
      <c r="I15" s="16"/>
      <c r="J15" s="16"/>
      <c r="K15" s="16"/>
      <c r="L15" s="16"/>
      <c r="M15" s="215"/>
    </row>
    <row r="16" spans="1:13" ht="18.75" x14ac:dyDescent="0.3">
      <c r="A16" s="651">
        <v>10</v>
      </c>
      <c r="B16" s="109" t="s">
        <v>1148</v>
      </c>
      <c r="C16" s="23"/>
      <c r="D16" s="16"/>
      <c r="E16" s="16"/>
      <c r="F16" s="16"/>
      <c r="G16" s="16"/>
      <c r="H16" s="16"/>
      <c r="I16" s="16"/>
      <c r="J16" s="16"/>
      <c r="K16" s="16"/>
      <c r="L16" s="16"/>
      <c r="M16" s="215"/>
    </row>
    <row r="17" spans="1:13" ht="18.75" x14ac:dyDescent="0.3">
      <c r="A17" s="650">
        <v>11</v>
      </c>
      <c r="B17" s="109" t="s">
        <v>1149</v>
      </c>
      <c r="C17" s="23"/>
      <c r="D17" s="16"/>
      <c r="E17" s="16"/>
      <c r="F17" s="16"/>
      <c r="G17" s="16"/>
      <c r="H17" s="16"/>
      <c r="I17" s="16"/>
      <c r="J17" s="16"/>
      <c r="K17" s="16"/>
      <c r="L17" s="16"/>
      <c r="M17" s="215"/>
    </row>
    <row r="18" spans="1:13" ht="18.75" x14ac:dyDescent="0.3">
      <c r="A18" s="651">
        <v>12</v>
      </c>
      <c r="B18" s="109" t="s">
        <v>1154</v>
      </c>
      <c r="C18" s="23"/>
      <c r="D18" s="16"/>
      <c r="E18" s="16"/>
      <c r="F18" s="16"/>
      <c r="G18" s="16"/>
      <c r="H18" s="16"/>
      <c r="I18" s="16"/>
      <c r="J18" s="16"/>
      <c r="K18" s="16"/>
      <c r="L18" s="16"/>
      <c r="M18" s="215"/>
    </row>
    <row r="19" spans="1:13" ht="18.75" x14ac:dyDescent="0.3">
      <c r="A19" s="650">
        <v>13</v>
      </c>
      <c r="B19" s="109" t="s">
        <v>1150</v>
      </c>
      <c r="C19" s="23"/>
      <c r="D19" s="16"/>
      <c r="E19" s="16"/>
      <c r="F19" s="16"/>
      <c r="G19" s="16"/>
      <c r="H19" s="16"/>
      <c r="I19" s="16"/>
      <c r="J19" s="16"/>
      <c r="K19" s="16"/>
      <c r="L19" s="16"/>
      <c r="M19" s="215"/>
    </row>
    <row r="20" spans="1:13" ht="18.75" x14ac:dyDescent="0.3">
      <c r="A20" s="651">
        <v>14</v>
      </c>
      <c r="B20" s="109" t="s">
        <v>1151</v>
      </c>
      <c r="C20" s="23"/>
      <c r="D20" s="16"/>
      <c r="E20" s="16"/>
      <c r="F20" s="16"/>
      <c r="G20" s="16"/>
      <c r="H20" s="16"/>
      <c r="I20" s="16"/>
      <c r="J20" s="16"/>
      <c r="K20" s="16"/>
      <c r="L20" s="16"/>
      <c r="M20" s="215"/>
    </row>
    <row r="21" spans="1:13" ht="18.75" x14ac:dyDescent="0.3">
      <c r="A21" s="650">
        <v>15</v>
      </c>
      <c r="B21" s="109" t="s">
        <v>1152</v>
      </c>
      <c r="C21" s="23"/>
      <c r="D21" s="644"/>
      <c r="E21" s="16"/>
      <c r="F21" s="644"/>
      <c r="G21" s="16"/>
      <c r="H21" s="644"/>
      <c r="I21" s="644"/>
      <c r="J21" s="644"/>
      <c r="K21" s="644"/>
      <c r="L21" s="16"/>
      <c r="M21" s="645"/>
    </row>
    <row r="22" spans="1:13" ht="19.5" thickBot="1" x14ac:dyDescent="0.35">
      <c r="A22" s="651">
        <v>16</v>
      </c>
      <c r="B22" s="337" t="s">
        <v>1153</v>
      </c>
      <c r="C22" s="24"/>
      <c r="D22" s="25"/>
      <c r="E22" s="25"/>
      <c r="F22" s="25"/>
      <c r="G22" s="25"/>
      <c r="H22" s="25"/>
      <c r="I22" s="25"/>
      <c r="J22" s="25"/>
      <c r="K22" s="25"/>
      <c r="L22" s="25"/>
      <c r="M22" s="216"/>
    </row>
    <row r="38" spans="1:2" x14ac:dyDescent="0.25">
      <c r="A38" s="2"/>
      <c r="B38" s="95"/>
    </row>
  </sheetData>
  <mergeCells count="2">
    <mergeCell ref="B2:C2"/>
    <mergeCell ref="A1:M1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89AAE-0032-47AD-85BF-08F41EF20D18}">
  <dimension ref="A1:K23"/>
  <sheetViews>
    <sheetView zoomScale="70" zoomScaleNormal="70" workbookViewId="0">
      <selection sqref="A1:K1"/>
    </sheetView>
  </sheetViews>
  <sheetFormatPr baseColWidth="10" defaultRowHeight="15" x14ac:dyDescent="0.25"/>
  <cols>
    <col min="3" max="3" width="27.140625" customWidth="1"/>
    <col min="4" max="4" width="22.85546875" customWidth="1"/>
    <col min="5" max="5" width="19.140625" customWidth="1"/>
    <col min="7" max="7" width="45" customWidth="1"/>
    <col min="8" max="8" width="41.140625" customWidth="1"/>
    <col min="11" max="11" width="30.7109375" customWidth="1"/>
  </cols>
  <sheetData>
    <row r="1" spans="1:11" ht="27" thickBot="1" x14ac:dyDescent="0.45">
      <c r="A1" s="784" t="s">
        <v>1195</v>
      </c>
      <c r="B1" s="784"/>
      <c r="C1" s="784"/>
      <c r="D1" s="784"/>
      <c r="E1" s="784"/>
      <c r="F1" s="784"/>
      <c r="G1" s="784"/>
      <c r="H1" s="784"/>
      <c r="I1" s="784"/>
      <c r="J1" s="784"/>
      <c r="K1" s="784"/>
    </row>
    <row r="2" spans="1:11" x14ac:dyDescent="0.25">
      <c r="B2" s="31"/>
      <c r="C2" s="26">
        <v>11.1</v>
      </c>
      <c r="D2" s="26">
        <v>11.2</v>
      </c>
      <c r="E2" s="26">
        <v>11.3</v>
      </c>
      <c r="F2" s="26">
        <v>11.4</v>
      </c>
      <c r="G2" s="26">
        <v>11.5</v>
      </c>
      <c r="H2" s="26">
        <v>11.6</v>
      </c>
      <c r="I2" s="783">
        <v>11.7</v>
      </c>
      <c r="J2" s="783"/>
      <c r="K2" s="32">
        <v>11.8</v>
      </c>
    </row>
    <row r="3" spans="1:11" s="76" customFormat="1" ht="255" x14ac:dyDescent="0.25">
      <c r="A3" s="653"/>
      <c r="B3" s="654"/>
      <c r="C3" s="97" t="s">
        <v>1182</v>
      </c>
      <c r="D3" s="97" t="s">
        <v>1183</v>
      </c>
      <c r="E3" s="97" t="s">
        <v>1185</v>
      </c>
      <c r="F3" s="97" t="s">
        <v>1186</v>
      </c>
      <c r="G3" s="97" t="s">
        <v>1187</v>
      </c>
      <c r="H3" s="97" t="s">
        <v>1188</v>
      </c>
      <c r="I3" s="782" t="s">
        <v>1192</v>
      </c>
      <c r="J3" s="782"/>
      <c r="K3" s="69" t="s">
        <v>1191</v>
      </c>
    </row>
    <row r="4" spans="1:11" ht="75" x14ac:dyDescent="0.25">
      <c r="A4" s="430"/>
      <c r="B4" s="643"/>
      <c r="C4" s="4" t="s">
        <v>1200</v>
      </c>
      <c r="D4" s="30" t="s">
        <v>1184</v>
      </c>
      <c r="E4" s="30" t="s">
        <v>1184</v>
      </c>
      <c r="F4" s="30" t="s">
        <v>1184</v>
      </c>
      <c r="G4" s="30" t="s">
        <v>1184</v>
      </c>
      <c r="H4" s="30" t="s">
        <v>1189</v>
      </c>
      <c r="I4" s="30" t="s">
        <v>1193</v>
      </c>
      <c r="J4" s="30" t="s">
        <v>1194</v>
      </c>
      <c r="K4" s="655" t="s">
        <v>1184</v>
      </c>
    </row>
    <row r="5" spans="1:11" x14ac:dyDescent="0.25">
      <c r="A5" s="430"/>
      <c r="B5" s="643"/>
      <c r="C5" s="642"/>
      <c r="D5" s="642"/>
      <c r="E5" s="642"/>
      <c r="F5" s="642"/>
      <c r="G5" s="642"/>
      <c r="H5" s="4" t="s">
        <v>1190</v>
      </c>
      <c r="I5" s="4"/>
      <c r="J5" s="4"/>
      <c r="K5" s="33"/>
    </row>
    <row r="6" spans="1:11" x14ac:dyDescent="0.25">
      <c r="A6" s="430"/>
      <c r="B6" s="27"/>
      <c r="C6" s="4" t="s">
        <v>481</v>
      </c>
      <c r="D6" s="4" t="s">
        <v>482</v>
      </c>
      <c r="E6" s="4" t="s">
        <v>483</v>
      </c>
      <c r="F6" s="4" t="s">
        <v>484</v>
      </c>
      <c r="G6" s="4" t="s">
        <v>485</v>
      </c>
      <c r="H6" s="4" t="s">
        <v>1196</v>
      </c>
      <c r="I6" s="4" t="s">
        <v>1198</v>
      </c>
      <c r="J6" s="4" t="s">
        <v>1199</v>
      </c>
      <c r="K6" s="33" t="s">
        <v>1197</v>
      </c>
    </row>
    <row r="7" spans="1:11" ht="15.75" thickBot="1" x14ac:dyDescent="0.3">
      <c r="A7" s="652"/>
      <c r="B7" s="656" t="s">
        <v>1181</v>
      </c>
      <c r="C7" s="649"/>
      <c r="D7" s="649"/>
      <c r="E7" s="649"/>
      <c r="F7" s="649"/>
      <c r="G7" s="649"/>
      <c r="H7" s="649"/>
      <c r="I7" s="649"/>
      <c r="J7" s="649"/>
      <c r="K7" s="658"/>
    </row>
    <row r="8" spans="1:11" ht="18.75" x14ac:dyDescent="0.3">
      <c r="A8" s="650">
        <v>1</v>
      </c>
      <c r="B8" s="254" t="s">
        <v>1139</v>
      </c>
      <c r="C8" s="31"/>
      <c r="D8" s="26"/>
      <c r="E8" s="26"/>
      <c r="F8" s="26"/>
      <c r="G8" s="26"/>
      <c r="H8" s="26"/>
      <c r="I8" s="26"/>
      <c r="J8" s="26"/>
      <c r="K8" s="32"/>
    </row>
    <row r="9" spans="1:11" ht="18.75" x14ac:dyDescent="0.3">
      <c r="A9" s="651">
        <v>2</v>
      </c>
      <c r="B9" s="254" t="s">
        <v>1140</v>
      </c>
      <c r="C9" s="27"/>
      <c r="D9" s="4"/>
      <c r="E9" s="4"/>
      <c r="F9" s="4"/>
      <c r="G9" s="4"/>
      <c r="H9" s="4"/>
      <c r="I9" s="4"/>
      <c r="J9" s="4"/>
      <c r="K9" s="33"/>
    </row>
    <row r="10" spans="1:11" ht="18.75" x14ac:dyDescent="0.3">
      <c r="A10" s="650">
        <v>3</v>
      </c>
      <c r="B10" s="254" t="s">
        <v>1141</v>
      </c>
      <c r="C10" s="27"/>
      <c r="D10" s="4"/>
      <c r="E10" s="4"/>
      <c r="F10" s="4"/>
      <c r="G10" s="4"/>
      <c r="H10" s="4"/>
      <c r="I10" s="4"/>
      <c r="J10" s="4"/>
      <c r="K10" s="33"/>
    </row>
    <row r="11" spans="1:11" ht="18.75" x14ac:dyDescent="0.3">
      <c r="A11" s="651">
        <v>4</v>
      </c>
      <c r="B11" s="254" t="s">
        <v>1142</v>
      </c>
      <c r="C11" s="27"/>
      <c r="D11" s="4"/>
      <c r="E11" s="4"/>
      <c r="F11" s="4"/>
      <c r="G11" s="4"/>
      <c r="H11" s="4"/>
      <c r="I11" s="4"/>
      <c r="J11" s="4"/>
      <c r="K11" s="33"/>
    </row>
    <row r="12" spans="1:11" ht="18.75" x14ac:dyDescent="0.3">
      <c r="A12" s="650">
        <v>5</v>
      </c>
      <c r="B12" s="254" t="s">
        <v>1143</v>
      </c>
      <c r="C12" s="27"/>
      <c r="D12" s="4"/>
      <c r="E12" s="4"/>
      <c r="F12" s="4"/>
      <c r="G12" s="4"/>
      <c r="H12" s="4"/>
      <c r="I12" s="4"/>
      <c r="J12" s="4"/>
      <c r="K12" s="33"/>
    </row>
    <row r="13" spans="1:11" ht="18.75" x14ac:dyDescent="0.3">
      <c r="A13" s="651">
        <v>6</v>
      </c>
      <c r="B13" s="254" t="s">
        <v>1144</v>
      </c>
      <c r="C13" s="27"/>
      <c r="D13" s="4"/>
      <c r="E13" s="4"/>
      <c r="F13" s="4"/>
      <c r="G13" s="4"/>
      <c r="H13" s="4"/>
      <c r="I13" s="4"/>
      <c r="J13" s="4"/>
      <c r="K13" s="33"/>
    </row>
    <row r="14" spans="1:11" ht="18.75" x14ac:dyDescent="0.3">
      <c r="A14" s="650">
        <v>7</v>
      </c>
      <c r="B14" s="657" t="s">
        <v>1145</v>
      </c>
      <c r="C14" s="27"/>
      <c r="D14" s="4"/>
      <c r="E14" s="4"/>
      <c r="F14" s="4"/>
      <c r="G14" s="4"/>
      <c r="H14" s="4"/>
      <c r="I14" s="4"/>
      <c r="J14" s="4"/>
      <c r="K14" s="33"/>
    </row>
    <row r="15" spans="1:11" ht="18.75" x14ac:dyDescent="0.3">
      <c r="A15" s="651">
        <v>8</v>
      </c>
      <c r="B15" s="254" t="s">
        <v>1146</v>
      </c>
      <c r="C15" s="27"/>
      <c r="D15" s="4"/>
      <c r="E15" s="4"/>
      <c r="F15" s="4"/>
      <c r="G15" s="4"/>
      <c r="H15" s="4"/>
      <c r="I15" s="4"/>
      <c r="J15" s="4"/>
      <c r="K15" s="33"/>
    </row>
    <row r="16" spans="1:11" ht="18.75" x14ac:dyDescent="0.3">
      <c r="A16" s="650">
        <v>9</v>
      </c>
      <c r="B16" s="254" t="s">
        <v>1147</v>
      </c>
      <c r="C16" s="27"/>
      <c r="D16" s="4"/>
      <c r="E16" s="4"/>
      <c r="F16" s="4"/>
      <c r="G16" s="4"/>
      <c r="H16" s="4"/>
      <c r="I16" s="4"/>
      <c r="J16" s="4"/>
      <c r="K16" s="33"/>
    </row>
    <row r="17" spans="1:11" ht="18.75" x14ac:dyDescent="0.3">
      <c r="A17" s="651">
        <v>10</v>
      </c>
      <c r="B17" s="254" t="s">
        <v>1148</v>
      </c>
      <c r="C17" s="27"/>
      <c r="D17" s="4"/>
      <c r="E17" s="4"/>
      <c r="F17" s="4"/>
      <c r="G17" s="4"/>
      <c r="H17" s="4"/>
      <c r="I17" s="4"/>
      <c r="J17" s="4"/>
      <c r="K17" s="33"/>
    </row>
    <row r="18" spans="1:11" ht="18.75" x14ac:dyDescent="0.3">
      <c r="A18" s="650">
        <v>11</v>
      </c>
      <c r="B18" s="254" t="s">
        <v>1149</v>
      </c>
      <c r="C18" s="27"/>
      <c r="D18" s="4"/>
      <c r="E18" s="4"/>
      <c r="F18" s="4"/>
      <c r="G18" s="4"/>
      <c r="H18" s="4"/>
      <c r="I18" s="4"/>
      <c r="J18" s="4"/>
      <c r="K18" s="33"/>
    </row>
    <row r="19" spans="1:11" ht="18.75" x14ac:dyDescent="0.3">
      <c r="A19" s="651">
        <v>12</v>
      </c>
      <c r="B19" s="254" t="s">
        <v>1154</v>
      </c>
      <c r="C19" s="27"/>
      <c r="D19" s="4"/>
      <c r="E19" s="4"/>
      <c r="F19" s="4"/>
      <c r="G19" s="4"/>
      <c r="H19" s="4"/>
      <c r="I19" s="4"/>
      <c r="J19" s="4"/>
      <c r="K19" s="33"/>
    </row>
    <row r="20" spans="1:11" ht="18.75" x14ac:dyDescent="0.3">
      <c r="A20" s="650">
        <v>13</v>
      </c>
      <c r="B20" s="254" t="s">
        <v>1150</v>
      </c>
      <c r="C20" s="27"/>
      <c r="D20" s="4"/>
      <c r="E20" s="4"/>
      <c r="F20" s="4"/>
      <c r="G20" s="4"/>
      <c r="H20" s="4"/>
      <c r="I20" s="4"/>
      <c r="J20" s="4"/>
      <c r="K20" s="33"/>
    </row>
    <row r="21" spans="1:11" ht="18.75" x14ac:dyDescent="0.3">
      <c r="A21" s="651">
        <v>14</v>
      </c>
      <c r="B21" s="254" t="s">
        <v>1151</v>
      </c>
      <c r="C21" s="27"/>
      <c r="D21" s="4"/>
      <c r="E21" s="4"/>
      <c r="F21" s="4"/>
      <c r="G21" s="4"/>
      <c r="H21" s="4"/>
      <c r="I21" s="4"/>
      <c r="J21" s="4"/>
      <c r="K21" s="33"/>
    </row>
    <row r="22" spans="1:11" ht="18.75" x14ac:dyDescent="0.3">
      <c r="A22" s="650">
        <v>15</v>
      </c>
      <c r="B22" s="254" t="s">
        <v>1152</v>
      </c>
      <c r="C22" s="27"/>
      <c r="D22" s="4"/>
      <c r="E22" s="4"/>
      <c r="F22" s="4"/>
      <c r="G22" s="4"/>
      <c r="H22" s="4"/>
      <c r="I22" s="4"/>
      <c r="J22" s="4"/>
      <c r="K22" s="33"/>
    </row>
    <row r="23" spans="1:11" ht="19.5" thickBot="1" x14ac:dyDescent="0.35">
      <c r="A23" s="651">
        <v>16</v>
      </c>
      <c r="B23" s="336" t="s">
        <v>1153</v>
      </c>
      <c r="C23" s="28"/>
      <c r="D23" s="29"/>
      <c r="E23" s="29"/>
      <c r="F23" s="29"/>
      <c r="G23" s="29"/>
      <c r="H23" s="29"/>
      <c r="I23" s="29"/>
      <c r="J23" s="29"/>
      <c r="K23" s="34"/>
    </row>
  </sheetData>
  <mergeCells count="3">
    <mergeCell ref="I3:J3"/>
    <mergeCell ref="I2:J2"/>
    <mergeCell ref="A1:K1"/>
  </mergeCells>
  <pageMargins left="0.7" right="0.7" top="0.75" bottom="0.75" header="0.3" footer="0.3"/>
  <pageSetup scale="37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24DBC-CE86-4EB0-9FF4-3B89D905A198}">
  <dimension ref="A1:L40"/>
  <sheetViews>
    <sheetView zoomScaleNormal="100" workbookViewId="0">
      <selection activeCell="D4" sqref="D4:G4"/>
    </sheetView>
  </sheetViews>
  <sheetFormatPr baseColWidth="10" defaultRowHeight="15" x14ac:dyDescent="0.25"/>
  <cols>
    <col min="1" max="1" width="17.140625" customWidth="1"/>
    <col min="3" max="3" width="17.85546875" customWidth="1"/>
    <col min="4" max="7" width="21.140625" customWidth="1"/>
    <col min="8" max="8" width="22.7109375" customWidth="1"/>
    <col min="9" max="9" width="20" customWidth="1"/>
    <col min="10" max="10" width="16.7109375" customWidth="1"/>
  </cols>
  <sheetData>
    <row r="1" spans="1:12" ht="27" thickBot="1" x14ac:dyDescent="0.45">
      <c r="A1" s="170" t="s">
        <v>408</v>
      </c>
    </row>
    <row r="2" spans="1:12" x14ac:dyDescent="0.25">
      <c r="A2" s="31"/>
      <c r="B2" s="26"/>
      <c r="C2" s="791" t="s">
        <v>415</v>
      </c>
      <c r="D2" s="791"/>
      <c r="E2" s="791"/>
      <c r="F2" s="791"/>
      <c r="G2" s="791"/>
      <c r="H2" s="791"/>
      <c r="I2" s="791"/>
      <c r="J2" s="796"/>
    </row>
    <row r="3" spans="1:12" x14ac:dyDescent="0.25">
      <c r="A3" s="785" t="s">
        <v>425</v>
      </c>
      <c r="B3" s="786"/>
      <c r="C3" s="4">
        <v>11.1</v>
      </c>
      <c r="D3" s="762">
        <v>11.2</v>
      </c>
      <c r="E3" s="762"/>
      <c r="F3" s="762"/>
      <c r="G3" s="762"/>
      <c r="H3" s="4">
        <v>11.3</v>
      </c>
      <c r="I3" s="4">
        <v>11.4</v>
      </c>
      <c r="J3" s="33">
        <v>11.5</v>
      </c>
    </row>
    <row r="4" spans="1:12" ht="57" thickBot="1" x14ac:dyDescent="0.3">
      <c r="A4" s="250" t="s">
        <v>420</v>
      </c>
      <c r="B4" s="234"/>
      <c r="C4" s="240" t="s">
        <v>479</v>
      </c>
      <c r="D4" s="787" t="s">
        <v>421</v>
      </c>
      <c r="E4" s="788"/>
      <c r="F4" s="788"/>
      <c r="G4" s="789"/>
      <c r="H4" s="662" t="s">
        <v>422</v>
      </c>
      <c r="I4" s="241" t="s">
        <v>423</v>
      </c>
      <c r="J4" s="251" t="s">
        <v>424</v>
      </c>
      <c r="K4" s="226"/>
      <c r="L4" s="226"/>
    </row>
    <row r="5" spans="1:12" ht="15.75" thickBot="1" x14ac:dyDescent="0.3">
      <c r="A5" s="250"/>
      <c r="B5" s="234"/>
      <c r="C5" s="223"/>
      <c r="D5" s="246" t="s">
        <v>432</v>
      </c>
      <c r="E5" s="247" t="s">
        <v>433</v>
      </c>
      <c r="F5" s="247" t="s">
        <v>434</v>
      </c>
      <c r="G5" s="247" t="s">
        <v>435</v>
      </c>
      <c r="H5" s="224"/>
      <c r="I5" s="225"/>
      <c r="J5" s="252"/>
      <c r="K5" s="226"/>
      <c r="L5" s="226"/>
    </row>
    <row r="6" spans="1:12" ht="15.75" thickBot="1" x14ac:dyDescent="0.3">
      <c r="A6" s="250"/>
      <c r="B6" s="234"/>
      <c r="C6" s="223"/>
      <c r="D6" s="248" t="s">
        <v>436</v>
      </c>
      <c r="E6" s="249" t="s">
        <v>437</v>
      </c>
      <c r="F6" s="249" t="s">
        <v>438</v>
      </c>
      <c r="G6" s="249" t="s">
        <v>439</v>
      </c>
      <c r="H6" s="242" t="s">
        <v>426</v>
      </c>
      <c r="I6" s="225"/>
      <c r="J6" s="252"/>
      <c r="K6" s="226"/>
      <c r="L6" s="226"/>
    </row>
    <row r="7" spans="1:12" ht="15.75" thickBot="1" x14ac:dyDescent="0.3">
      <c r="A7" s="250"/>
      <c r="B7" s="234"/>
      <c r="C7" s="223"/>
      <c r="D7" s="248" t="s">
        <v>440</v>
      </c>
      <c r="E7" s="249" t="s">
        <v>441</v>
      </c>
      <c r="F7" s="249" t="s">
        <v>442</v>
      </c>
      <c r="G7" s="249" t="s">
        <v>443</v>
      </c>
      <c r="H7" s="242" t="s">
        <v>427</v>
      </c>
      <c r="I7" s="225"/>
      <c r="J7" s="252"/>
      <c r="K7" s="226"/>
      <c r="L7" s="226"/>
    </row>
    <row r="8" spans="1:12" ht="15.75" thickBot="1" x14ac:dyDescent="0.3">
      <c r="A8" s="250"/>
      <c r="B8" s="234"/>
      <c r="C8" s="223"/>
      <c r="D8" s="248" t="s">
        <v>444</v>
      </c>
      <c r="E8" s="249" t="s">
        <v>445</v>
      </c>
      <c r="F8" s="249" t="s">
        <v>446</v>
      </c>
      <c r="G8" s="249" t="s">
        <v>447</v>
      </c>
      <c r="H8" s="242" t="s">
        <v>428</v>
      </c>
      <c r="I8" s="225"/>
      <c r="J8" s="252"/>
      <c r="K8" s="226"/>
      <c r="L8" s="226"/>
    </row>
    <row r="9" spans="1:12" ht="15.75" thickBot="1" x14ac:dyDescent="0.3">
      <c r="A9" s="250"/>
      <c r="B9" s="234"/>
      <c r="C9" s="223"/>
      <c r="D9" s="248" t="s">
        <v>448</v>
      </c>
      <c r="E9" s="249" t="s">
        <v>449</v>
      </c>
      <c r="F9" s="249" t="s">
        <v>450</v>
      </c>
      <c r="G9" s="249" t="s">
        <v>451</v>
      </c>
      <c r="H9" s="242" t="s">
        <v>429</v>
      </c>
      <c r="I9" s="225"/>
      <c r="J9" s="252"/>
      <c r="K9" s="227"/>
      <c r="L9" s="228"/>
    </row>
    <row r="10" spans="1:12" ht="15.75" thickBot="1" x14ac:dyDescent="0.3">
      <c r="A10" s="250"/>
      <c r="B10" s="234"/>
      <c r="C10" s="223"/>
      <c r="D10" s="248" t="s">
        <v>452</v>
      </c>
      <c r="E10" s="249" t="s">
        <v>453</v>
      </c>
      <c r="F10" s="249" t="s">
        <v>454</v>
      </c>
      <c r="G10" s="249" t="s">
        <v>455</v>
      </c>
      <c r="H10" s="242" t="s">
        <v>430</v>
      </c>
      <c r="I10" s="222"/>
      <c r="J10" s="252"/>
      <c r="K10" s="244"/>
      <c r="L10" s="244"/>
    </row>
    <row r="11" spans="1:12" ht="15.75" thickBot="1" x14ac:dyDescent="0.3">
      <c r="A11" s="250"/>
      <c r="B11" s="234"/>
      <c r="C11" s="223"/>
      <c r="D11" s="248" t="s">
        <v>456</v>
      </c>
      <c r="E11" s="249" t="s">
        <v>457</v>
      </c>
      <c r="F11" s="249" t="s">
        <v>458</v>
      </c>
      <c r="G11" s="249" t="s">
        <v>459</v>
      </c>
      <c r="H11" s="242" t="s">
        <v>431</v>
      </c>
      <c r="I11" s="222"/>
      <c r="J11" s="253"/>
      <c r="K11" s="244"/>
      <c r="L11" s="244"/>
    </row>
    <row r="12" spans="1:12" ht="24" thickBot="1" x14ac:dyDescent="0.3">
      <c r="A12" s="254"/>
      <c r="B12" s="109"/>
      <c r="C12" s="239" t="s">
        <v>480</v>
      </c>
      <c r="D12" s="248" t="s">
        <v>460</v>
      </c>
      <c r="E12" s="249" t="s">
        <v>461</v>
      </c>
      <c r="F12" s="249" t="s">
        <v>462</v>
      </c>
      <c r="G12" s="249" t="s">
        <v>463</v>
      </c>
      <c r="H12" s="4"/>
      <c r="I12" s="222"/>
      <c r="J12" s="253"/>
      <c r="K12" s="244"/>
      <c r="L12" s="244"/>
    </row>
    <row r="13" spans="1:12" ht="15.75" thickBot="1" x14ac:dyDescent="0.3">
      <c r="A13" s="254"/>
      <c r="B13" s="109"/>
      <c r="C13" s="223"/>
      <c r="D13" s="248" t="s">
        <v>464</v>
      </c>
      <c r="E13" s="249" t="s">
        <v>465</v>
      </c>
      <c r="F13" s="249" t="s">
        <v>466</v>
      </c>
      <c r="G13" s="249" t="s">
        <v>467</v>
      </c>
      <c r="H13" s="4"/>
      <c r="I13" s="222"/>
      <c r="J13" s="253"/>
      <c r="K13" s="244"/>
      <c r="L13" s="244"/>
    </row>
    <row r="14" spans="1:12" ht="15.75" thickBot="1" x14ac:dyDescent="0.3">
      <c r="A14" s="250"/>
      <c r="B14" s="234"/>
      <c r="C14" s="223"/>
      <c r="D14" s="248" t="s">
        <v>468</v>
      </c>
      <c r="E14" s="249" t="s">
        <v>469</v>
      </c>
      <c r="F14" s="249" t="s">
        <v>470</v>
      </c>
      <c r="G14" s="249" t="s">
        <v>471</v>
      </c>
      <c r="H14" s="4"/>
      <c r="I14" s="222"/>
      <c r="J14" s="253"/>
      <c r="K14" s="244"/>
      <c r="L14" s="244"/>
    </row>
    <row r="15" spans="1:12" ht="15.75" thickBot="1" x14ac:dyDescent="0.3">
      <c r="A15" s="250"/>
      <c r="B15" s="234"/>
      <c r="C15" s="223"/>
      <c r="D15" s="248" t="s">
        <v>472</v>
      </c>
      <c r="E15" s="249" t="s">
        <v>473</v>
      </c>
      <c r="F15" s="249" t="s">
        <v>474</v>
      </c>
      <c r="G15" s="249" t="s">
        <v>475</v>
      </c>
      <c r="H15" s="243"/>
      <c r="I15" s="222"/>
      <c r="J15" s="253"/>
      <c r="K15" s="244"/>
      <c r="L15" s="244"/>
    </row>
    <row r="16" spans="1:12" ht="15.75" thickBot="1" x14ac:dyDescent="0.3">
      <c r="A16" s="255"/>
      <c r="B16" s="236"/>
      <c r="C16" s="223"/>
      <c r="D16" s="248" t="s">
        <v>476</v>
      </c>
      <c r="E16" s="249"/>
      <c r="F16" s="249"/>
      <c r="G16" s="249" t="s">
        <v>477</v>
      </c>
      <c r="H16" s="223"/>
      <c r="I16" s="229"/>
      <c r="J16" s="256"/>
      <c r="K16" s="244"/>
      <c r="L16" s="244"/>
    </row>
    <row r="17" spans="1:12" ht="15.75" thickBot="1" x14ac:dyDescent="0.3">
      <c r="A17" s="257" t="s">
        <v>416</v>
      </c>
      <c r="B17" s="235" t="s">
        <v>417</v>
      </c>
      <c r="C17" s="229"/>
      <c r="D17" s="248"/>
      <c r="E17" s="249"/>
      <c r="F17" s="249"/>
      <c r="G17" s="249" t="s">
        <v>478</v>
      </c>
      <c r="H17" s="232"/>
      <c r="I17" s="233" t="s">
        <v>418</v>
      </c>
      <c r="J17" s="258" t="s">
        <v>419</v>
      </c>
      <c r="K17" s="244"/>
      <c r="L17" s="244"/>
    </row>
    <row r="18" spans="1:12" ht="15.75" thickBot="1" x14ac:dyDescent="0.3">
      <c r="A18" s="259"/>
      <c r="B18" s="237" t="s">
        <v>417</v>
      </c>
      <c r="C18" s="264" t="s">
        <v>481</v>
      </c>
      <c r="D18" s="790" t="s">
        <v>482</v>
      </c>
      <c r="E18" s="791"/>
      <c r="F18" s="791"/>
      <c r="G18" s="792"/>
      <c r="H18" s="265" t="s">
        <v>483</v>
      </c>
      <c r="I18" s="266" t="s">
        <v>484</v>
      </c>
      <c r="J18" s="267" t="s">
        <v>485</v>
      </c>
      <c r="K18" s="244"/>
      <c r="L18" s="244"/>
    </row>
    <row r="19" spans="1:12" x14ac:dyDescent="0.25">
      <c r="A19" s="260"/>
      <c r="B19" s="262"/>
      <c r="C19" s="269"/>
      <c r="D19" s="793"/>
      <c r="E19" s="793"/>
      <c r="F19" s="793"/>
      <c r="G19" s="270"/>
      <c r="H19" s="270"/>
      <c r="I19" s="270"/>
      <c r="J19" s="214"/>
      <c r="K19" s="244"/>
      <c r="L19" s="244"/>
    </row>
    <row r="20" spans="1:12" x14ac:dyDescent="0.25">
      <c r="A20" s="261"/>
      <c r="B20" s="263"/>
      <c r="C20" s="271"/>
      <c r="D20" s="795"/>
      <c r="E20" s="795"/>
      <c r="F20" s="795"/>
      <c r="G20" s="268"/>
      <c r="H20" s="268"/>
      <c r="I20" s="268"/>
      <c r="J20" s="215"/>
      <c r="K20" s="244"/>
      <c r="L20" s="244"/>
    </row>
    <row r="21" spans="1:12" x14ac:dyDescent="0.25">
      <c r="A21" s="261"/>
      <c r="B21" s="263"/>
      <c r="C21" s="271"/>
      <c r="D21" s="795"/>
      <c r="E21" s="795"/>
      <c r="F21" s="795"/>
      <c r="G21" s="268"/>
      <c r="H21" s="268"/>
      <c r="I21" s="268"/>
      <c r="J21" s="215"/>
      <c r="K21" s="244"/>
      <c r="L21" s="244"/>
    </row>
    <row r="22" spans="1:12" x14ac:dyDescent="0.25">
      <c r="A22" s="261"/>
      <c r="B22" s="263"/>
      <c r="C22" s="271"/>
      <c r="D22" s="795"/>
      <c r="E22" s="795"/>
      <c r="F22" s="795"/>
      <c r="G22" s="268"/>
      <c r="H22" s="268"/>
      <c r="I22" s="268"/>
      <c r="J22" s="215"/>
      <c r="K22" s="244"/>
      <c r="L22" s="244"/>
    </row>
    <row r="23" spans="1:12" x14ac:dyDescent="0.25">
      <c r="A23" s="261"/>
      <c r="B23" s="263"/>
      <c r="C23" s="271"/>
      <c r="D23" s="795"/>
      <c r="E23" s="795"/>
      <c r="F23" s="795"/>
      <c r="G23" s="268"/>
      <c r="H23" s="268"/>
      <c r="I23" s="268"/>
      <c r="J23" s="215"/>
      <c r="K23" s="244"/>
      <c r="L23" s="244"/>
    </row>
    <row r="24" spans="1:12" x14ac:dyDescent="0.25">
      <c r="A24" s="261"/>
      <c r="B24" s="263"/>
      <c r="C24" s="271"/>
      <c r="D24" s="795"/>
      <c r="E24" s="795"/>
      <c r="F24" s="795"/>
      <c r="G24" s="268"/>
      <c r="H24" s="268"/>
      <c r="I24" s="268"/>
      <c r="J24" s="215"/>
      <c r="K24" s="244"/>
      <c r="L24" s="244"/>
    </row>
    <row r="25" spans="1:12" x14ac:dyDescent="0.25">
      <c r="A25" s="261"/>
      <c r="B25" s="263"/>
      <c r="C25" s="271"/>
      <c r="D25" s="795"/>
      <c r="E25" s="795"/>
      <c r="F25" s="795"/>
      <c r="G25" s="268"/>
      <c r="H25" s="268"/>
      <c r="I25" s="268"/>
      <c r="J25" s="215"/>
      <c r="K25" s="244"/>
      <c r="L25" s="244"/>
    </row>
    <row r="26" spans="1:12" x14ac:dyDescent="0.25">
      <c r="A26" s="261"/>
      <c r="B26" s="263"/>
      <c r="C26" s="271"/>
      <c r="D26" s="795"/>
      <c r="E26" s="795"/>
      <c r="F26" s="795"/>
      <c r="G26" s="268"/>
      <c r="H26" s="268"/>
      <c r="I26" s="268"/>
      <c r="J26" s="215"/>
      <c r="K26" s="244"/>
      <c r="L26" s="244"/>
    </row>
    <row r="27" spans="1:12" x14ac:dyDescent="0.25">
      <c r="A27" s="261"/>
      <c r="B27" s="263"/>
      <c r="C27" s="271"/>
      <c r="D27" s="795"/>
      <c r="E27" s="795"/>
      <c r="F27" s="795"/>
      <c r="G27" s="268"/>
      <c r="H27" s="268"/>
      <c r="I27" s="268"/>
      <c r="J27" s="215"/>
      <c r="K27" s="244"/>
      <c r="L27" s="244"/>
    </row>
    <row r="28" spans="1:12" x14ac:dyDescent="0.25">
      <c r="A28" s="261"/>
      <c r="B28" s="263"/>
      <c r="C28" s="271"/>
      <c r="D28" s="795"/>
      <c r="E28" s="795"/>
      <c r="F28" s="795"/>
      <c r="G28" s="268"/>
      <c r="H28" s="268"/>
      <c r="I28" s="268"/>
      <c r="J28" s="215"/>
      <c r="K28" s="244"/>
      <c r="L28" s="244"/>
    </row>
    <row r="29" spans="1:12" x14ac:dyDescent="0.25">
      <c r="A29" s="261"/>
      <c r="B29" s="263"/>
      <c r="C29" s="271"/>
      <c r="D29" s="795"/>
      <c r="E29" s="795"/>
      <c r="F29" s="795"/>
      <c r="G29" s="268"/>
      <c r="H29" s="268"/>
      <c r="I29" s="268"/>
      <c r="J29" s="215"/>
      <c r="K29" s="244"/>
      <c r="L29" s="244"/>
    </row>
    <row r="30" spans="1:12" x14ac:dyDescent="0.25">
      <c r="A30" s="261"/>
      <c r="B30" s="263"/>
      <c r="C30" s="271"/>
      <c r="D30" s="795"/>
      <c r="E30" s="795"/>
      <c r="F30" s="795"/>
      <c r="G30" s="268"/>
      <c r="H30" s="268"/>
      <c r="I30" s="268"/>
      <c r="J30" s="215"/>
      <c r="K30" s="244"/>
      <c r="L30" s="244"/>
    </row>
    <row r="31" spans="1:12" ht="15.75" thickBot="1" x14ac:dyDescent="0.3">
      <c r="A31" s="274"/>
      <c r="B31" s="275"/>
      <c r="C31" s="272"/>
      <c r="D31" s="794"/>
      <c r="E31" s="794"/>
      <c r="F31" s="794"/>
      <c r="G31" s="273"/>
      <c r="H31" s="273"/>
      <c r="I31" s="273"/>
      <c r="J31" s="216"/>
      <c r="K31" s="244"/>
      <c r="L31" s="244"/>
    </row>
    <row r="32" spans="1:12" s="4" customFormat="1" x14ac:dyDescent="0.25">
      <c r="C32" s="276"/>
      <c r="D32" s="276"/>
      <c r="E32" s="276"/>
      <c r="F32" s="276"/>
      <c r="G32" s="276"/>
      <c r="H32" s="276"/>
      <c r="I32" s="276"/>
      <c r="K32" s="244"/>
      <c r="L32" s="244"/>
    </row>
    <row r="33" spans="3:12" s="4" customFormat="1" x14ac:dyDescent="0.25">
      <c r="C33" s="276"/>
      <c r="D33" s="276"/>
      <c r="E33" s="276"/>
      <c r="F33" s="276"/>
      <c r="G33" s="276"/>
      <c r="H33" s="276"/>
      <c r="I33" s="276"/>
      <c r="K33" s="244"/>
      <c r="L33" s="244"/>
    </row>
    <row r="34" spans="3:12" s="4" customFormat="1" x14ac:dyDescent="0.25">
      <c r="C34" s="276"/>
      <c r="D34" s="276"/>
      <c r="E34" s="276"/>
      <c r="F34" s="276"/>
      <c r="G34" s="276"/>
      <c r="H34" s="276"/>
      <c r="I34" s="276"/>
      <c r="K34" s="244"/>
      <c r="L34" s="244"/>
    </row>
    <row r="35" spans="3:12" s="4" customFormat="1" x14ac:dyDescent="0.25">
      <c r="C35" s="276"/>
      <c r="D35" s="276"/>
      <c r="E35" s="276"/>
      <c r="F35" s="276"/>
      <c r="G35" s="276"/>
      <c r="H35" s="276"/>
      <c r="I35" s="276"/>
      <c r="L35" s="244"/>
    </row>
    <row r="36" spans="3:12" s="4" customFormat="1" x14ac:dyDescent="0.25">
      <c r="C36" s="276"/>
      <c r="D36" s="276"/>
      <c r="E36" s="276"/>
      <c r="F36" s="276"/>
      <c r="G36" s="276"/>
      <c r="H36" s="276"/>
      <c r="I36" s="276"/>
      <c r="L36" s="244"/>
    </row>
    <row r="37" spans="3:12" s="4" customFormat="1" x14ac:dyDescent="0.25">
      <c r="C37" s="276"/>
      <c r="D37" s="276"/>
      <c r="E37" s="276"/>
      <c r="F37" s="276"/>
      <c r="G37" s="276"/>
      <c r="H37" s="276"/>
      <c r="I37" s="276"/>
    </row>
    <row r="38" spans="3:12" s="4" customFormat="1" x14ac:dyDescent="0.25">
      <c r="C38" s="276"/>
      <c r="D38" s="276"/>
      <c r="E38" s="276"/>
      <c r="F38" s="276"/>
      <c r="G38" s="276"/>
      <c r="H38" s="276"/>
      <c r="I38" s="276"/>
    </row>
    <row r="39" spans="3:12" s="4" customFormat="1" x14ac:dyDescent="0.25"/>
    <row r="40" spans="3:12" s="4" customFormat="1" x14ac:dyDescent="0.25"/>
  </sheetData>
  <mergeCells count="18">
    <mergeCell ref="C2:J2"/>
    <mergeCell ref="D27:F27"/>
    <mergeCell ref="D28:F28"/>
    <mergeCell ref="D29:F29"/>
    <mergeCell ref="D30:F30"/>
    <mergeCell ref="D20:F20"/>
    <mergeCell ref="D31:F31"/>
    <mergeCell ref="D21:F21"/>
    <mergeCell ref="D22:F22"/>
    <mergeCell ref="D23:F23"/>
    <mergeCell ref="D24:F24"/>
    <mergeCell ref="D25:F25"/>
    <mergeCell ref="D26:F26"/>
    <mergeCell ref="A3:B3"/>
    <mergeCell ref="D4:G4"/>
    <mergeCell ref="D3:G3"/>
    <mergeCell ref="D18:G18"/>
    <mergeCell ref="D19:F19"/>
  </mergeCells>
  <pageMargins left="0.7" right="0.7" top="0.75" bottom="0.75" header="0.3" footer="0.3"/>
  <pageSetup scale="88" orientation="portrait" r:id="rId1"/>
  <colBreaks count="1" manualBreakCount="1">
    <brk id="5" max="30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14EFB-FC87-416A-8383-45277074C435}">
  <dimension ref="A1:AC34"/>
  <sheetViews>
    <sheetView zoomScaleNormal="100" workbookViewId="0">
      <selection activeCell="F6" sqref="F6"/>
    </sheetView>
  </sheetViews>
  <sheetFormatPr baseColWidth="10" defaultRowHeight="15" x14ac:dyDescent="0.25"/>
  <cols>
    <col min="2" max="2" width="23.28515625" customWidth="1"/>
    <col min="3" max="3" width="24" customWidth="1"/>
    <col min="6" max="6" width="25.7109375" style="6" customWidth="1"/>
    <col min="7" max="7" width="20.140625" customWidth="1"/>
    <col min="8" max="8" width="28.5703125" customWidth="1"/>
    <col min="9" max="9" width="23.5703125" customWidth="1"/>
    <col min="10" max="10" width="24.42578125" customWidth="1"/>
    <col min="11" max="11" width="24.7109375" customWidth="1"/>
    <col min="14" max="14" width="16.85546875" customWidth="1"/>
    <col min="15" max="15" width="15.85546875" customWidth="1"/>
    <col min="21" max="21" width="17" customWidth="1"/>
    <col min="23" max="23" width="31.7109375" customWidth="1"/>
    <col min="25" max="25" width="17.28515625" bestFit="1" customWidth="1"/>
    <col min="26" max="26" width="18" bestFit="1" customWidth="1"/>
    <col min="27" max="27" width="17.7109375" bestFit="1" customWidth="1"/>
    <col min="28" max="29" width="17" bestFit="1" customWidth="1"/>
  </cols>
  <sheetData>
    <row r="1" spans="1:29" ht="26.25" x14ac:dyDescent="0.4">
      <c r="A1" s="784" t="s">
        <v>486</v>
      </c>
      <c r="B1" s="784"/>
      <c r="C1" s="784"/>
      <c r="D1" s="784"/>
      <c r="E1" s="784"/>
      <c r="F1" s="784"/>
      <c r="G1" s="784"/>
      <c r="H1" s="784"/>
      <c r="I1" s="784"/>
      <c r="J1" s="784"/>
      <c r="K1" s="784"/>
      <c r="L1" s="784"/>
      <c r="M1" s="784"/>
      <c r="N1" s="784"/>
      <c r="O1" s="784"/>
      <c r="P1" s="784"/>
      <c r="Q1" s="784"/>
      <c r="R1" s="784"/>
      <c r="S1" s="784"/>
      <c r="T1" s="784"/>
      <c r="U1" s="784"/>
      <c r="V1" s="784"/>
      <c r="W1" s="784"/>
    </row>
    <row r="2" spans="1:29" ht="15.75" thickBot="1" x14ac:dyDescent="0.3"/>
    <row r="3" spans="1:29" x14ac:dyDescent="0.25">
      <c r="A3" s="811" t="s">
        <v>529</v>
      </c>
      <c r="B3" s="812"/>
      <c r="C3" s="325">
        <v>12.1</v>
      </c>
      <c r="D3" s="798">
        <v>12.2</v>
      </c>
      <c r="E3" s="813"/>
      <c r="F3" s="326">
        <v>12.3</v>
      </c>
      <c r="G3" s="327">
        <v>12.4</v>
      </c>
      <c r="H3" s="328">
        <v>12.5</v>
      </c>
      <c r="I3" s="327">
        <v>12.6</v>
      </c>
      <c r="J3" s="328">
        <v>12.7</v>
      </c>
      <c r="K3" s="327">
        <v>12.8</v>
      </c>
      <c r="L3" s="798">
        <v>12.9</v>
      </c>
      <c r="M3" s="799"/>
      <c r="N3" s="799"/>
      <c r="O3" s="799"/>
      <c r="P3" s="799"/>
      <c r="Q3" s="799"/>
      <c r="R3" s="799"/>
      <c r="S3" s="799"/>
      <c r="T3" s="799"/>
      <c r="U3" s="799"/>
      <c r="V3" s="799"/>
      <c r="W3" s="800"/>
    </row>
    <row r="4" spans="1:29" ht="35.25" customHeight="1" x14ac:dyDescent="0.3">
      <c r="A4" s="803" t="s">
        <v>530</v>
      </c>
      <c r="B4" s="804"/>
      <c r="C4" s="298" t="s">
        <v>531</v>
      </c>
      <c r="D4" s="814" t="s">
        <v>532</v>
      </c>
      <c r="E4" s="815"/>
      <c r="F4" s="324" t="s">
        <v>604</v>
      </c>
      <c r="G4" s="239" t="s">
        <v>536</v>
      </c>
      <c r="H4" s="239" t="s">
        <v>542</v>
      </c>
      <c r="I4" s="238" t="s">
        <v>543</v>
      </c>
      <c r="J4" s="314" t="s">
        <v>544</v>
      </c>
      <c r="K4" s="315" t="s">
        <v>545</v>
      </c>
      <c r="L4" s="816" t="s">
        <v>487</v>
      </c>
      <c r="M4" s="817"/>
      <c r="N4" s="817"/>
      <c r="O4" s="817"/>
      <c r="P4" s="817"/>
      <c r="Q4" s="817"/>
      <c r="R4" s="817"/>
      <c r="S4" s="817"/>
      <c r="T4" s="817"/>
      <c r="U4" s="817"/>
      <c r="V4" s="817"/>
      <c r="W4" s="818"/>
    </row>
    <row r="5" spans="1:29" s="76" customFormat="1" ht="51" customHeight="1" thickBot="1" x14ac:dyDescent="0.3">
      <c r="A5" s="819" t="s">
        <v>533</v>
      </c>
      <c r="B5" s="820"/>
      <c r="C5" s="299"/>
      <c r="D5" s="821" t="s">
        <v>603</v>
      </c>
      <c r="E5" s="822"/>
      <c r="F5" s="308"/>
      <c r="G5" s="300"/>
      <c r="H5" s="300"/>
      <c r="I5" s="301"/>
      <c r="J5" s="300"/>
      <c r="K5" s="302"/>
      <c r="L5" s="303" t="s">
        <v>488</v>
      </c>
      <c r="M5" s="304" t="s">
        <v>489</v>
      </c>
      <c r="N5" s="305" t="s">
        <v>490</v>
      </c>
      <c r="O5" s="823" t="s">
        <v>491</v>
      </c>
      <c r="P5" s="824"/>
      <c r="Q5" s="809" t="s">
        <v>492</v>
      </c>
      <c r="R5" s="810"/>
      <c r="S5" s="810"/>
      <c r="T5" s="810"/>
      <c r="U5" s="307" t="s">
        <v>493</v>
      </c>
      <c r="V5" s="306" t="s">
        <v>494</v>
      </c>
      <c r="W5" s="329" t="s">
        <v>495</v>
      </c>
    </row>
    <row r="6" spans="1:29" ht="27" thickBot="1" x14ac:dyDescent="0.45">
      <c r="A6" s="803" t="s">
        <v>624</v>
      </c>
      <c r="B6" s="804"/>
      <c r="C6" s="291"/>
      <c r="D6" s="801"/>
      <c r="E6" s="802"/>
      <c r="F6" s="324" t="s">
        <v>605</v>
      </c>
      <c r="G6" s="223"/>
      <c r="H6" s="223"/>
      <c r="I6" s="222"/>
      <c r="J6" s="223"/>
      <c r="K6" s="221"/>
      <c r="L6" s="223"/>
      <c r="M6" s="279" t="s">
        <v>496</v>
      </c>
      <c r="N6" s="280" t="s">
        <v>497</v>
      </c>
      <c r="O6" s="230" t="s">
        <v>498</v>
      </c>
      <c r="P6" s="316" t="s">
        <v>499</v>
      </c>
      <c r="Q6" s="31"/>
      <c r="R6" s="26"/>
      <c r="S6" s="26"/>
      <c r="T6" s="32"/>
      <c r="U6" s="114"/>
      <c r="V6" s="114"/>
      <c r="W6" s="33"/>
      <c r="Y6" s="797" t="s">
        <v>600</v>
      </c>
      <c r="Z6" s="797"/>
      <c r="AA6" s="797"/>
      <c r="AB6" s="797"/>
      <c r="AC6" s="797"/>
    </row>
    <row r="7" spans="1:29" ht="34.5" customHeight="1" thickBot="1" x14ac:dyDescent="0.3">
      <c r="A7" s="803"/>
      <c r="B7" s="804"/>
      <c r="C7" s="293" t="s">
        <v>534</v>
      </c>
      <c r="D7" s="4"/>
      <c r="E7" s="315" t="s">
        <v>535</v>
      </c>
      <c r="F7" s="309"/>
      <c r="G7" s="313" t="s">
        <v>14</v>
      </c>
      <c r="H7" s="278"/>
      <c r="I7" s="281"/>
      <c r="J7" s="278"/>
      <c r="K7" s="221"/>
      <c r="L7" s="223"/>
      <c r="M7" s="282" t="s">
        <v>500</v>
      </c>
      <c r="N7" s="285" t="s">
        <v>501</v>
      </c>
      <c r="O7" s="283" t="s">
        <v>502</v>
      </c>
      <c r="P7" s="229" t="s">
        <v>503</v>
      </c>
      <c r="Q7" s="318" t="s">
        <v>432</v>
      </c>
      <c r="R7" s="317" t="s">
        <v>433</v>
      </c>
      <c r="S7" s="317" t="s">
        <v>434</v>
      </c>
      <c r="T7" s="319" t="s">
        <v>435</v>
      </c>
      <c r="U7" s="284" t="s">
        <v>555</v>
      </c>
      <c r="V7" s="284" t="s">
        <v>504</v>
      </c>
      <c r="W7" s="330" t="s">
        <v>599</v>
      </c>
      <c r="Y7" s="320" t="s">
        <v>556</v>
      </c>
      <c r="Z7" s="321" t="s">
        <v>557</v>
      </c>
      <c r="AA7" s="321" t="s">
        <v>558</v>
      </c>
      <c r="AB7" s="321" t="s">
        <v>559</v>
      </c>
      <c r="AC7" s="322" t="s">
        <v>560</v>
      </c>
    </row>
    <row r="8" spans="1:29" ht="23.25" thickBot="1" x14ac:dyDescent="0.3">
      <c r="A8" s="803"/>
      <c r="B8" s="804"/>
      <c r="C8" s="291"/>
      <c r="D8" s="805"/>
      <c r="E8" s="806"/>
      <c r="F8" s="309"/>
      <c r="G8" s="285" t="s">
        <v>537</v>
      </c>
      <c r="H8" s="223"/>
      <c r="I8" s="222"/>
      <c r="J8" s="224"/>
      <c r="K8" s="123"/>
      <c r="L8" s="223"/>
      <c r="M8" s="284"/>
      <c r="N8" s="285" t="s">
        <v>505</v>
      </c>
      <c r="O8" s="283" t="s">
        <v>506</v>
      </c>
      <c r="P8" s="123"/>
      <c r="Q8" s="318" t="s">
        <v>436</v>
      </c>
      <c r="R8" s="317" t="s">
        <v>437</v>
      </c>
      <c r="S8" s="317" t="s">
        <v>438</v>
      </c>
      <c r="T8" s="319" t="s">
        <v>439</v>
      </c>
      <c r="U8" s="284" t="s">
        <v>554</v>
      </c>
      <c r="V8" s="284" t="s">
        <v>507</v>
      </c>
      <c r="W8" s="330" t="s">
        <v>513</v>
      </c>
      <c r="Y8" s="320" t="s">
        <v>561</v>
      </c>
      <c r="Z8" s="323" t="s">
        <v>562</v>
      </c>
      <c r="AA8" s="323" t="s">
        <v>563</v>
      </c>
      <c r="AB8" s="320" t="s">
        <v>564</v>
      </c>
      <c r="AC8" s="323" t="s">
        <v>565</v>
      </c>
    </row>
    <row r="9" spans="1:29" ht="23.25" thickBot="1" x14ac:dyDescent="0.3">
      <c r="A9" s="254"/>
      <c r="B9" s="294"/>
      <c r="C9" s="291"/>
      <c r="D9" s="807"/>
      <c r="E9" s="808"/>
      <c r="F9" s="309"/>
      <c r="G9" s="285" t="s">
        <v>538</v>
      </c>
      <c r="H9" s="223"/>
      <c r="I9" s="223"/>
      <c r="J9" s="223"/>
      <c r="K9" s="286" t="s">
        <v>508</v>
      </c>
      <c r="L9" s="223"/>
      <c r="M9" s="284"/>
      <c r="N9" s="285" t="s">
        <v>509</v>
      </c>
      <c r="O9" s="283" t="s">
        <v>510</v>
      </c>
      <c r="P9" s="123"/>
      <c r="Q9" s="318" t="s">
        <v>440</v>
      </c>
      <c r="R9" s="317" t="s">
        <v>441</v>
      </c>
      <c r="S9" s="317" t="s">
        <v>442</v>
      </c>
      <c r="T9" s="319" t="s">
        <v>443</v>
      </c>
      <c r="U9" s="284" t="s">
        <v>553</v>
      </c>
      <c r="V9" s="284"/>
      <c r="W9" s="331" t="s">
        <v>516</v>
      </c>
      <c r="Y9" s="320" t="s">
        <v>566</v>
      </c>
      <c r="Z9" s="323" t="s">
        <v>567</v>
      </c>
      <c r="AA9" s="323" t="s">
        <v>568</v>
      </c>
      <c r="AB9" s="320" t="s">
        <v>569</v>
      </c>
      <c r="AC9" s="323" t="s">
        <v>570</v>
      </c>
    </row>
    <row r="10" spans="1:29" ht="23.25" thickBot="1" x14ac:dyDescent="0.3">
      <c r="A10" s="254"/>
      <c r="B10" s="294"/>
      <c r="C10" s="291"/>
      <c r="D10" s="807"/>
      <c r="E10" s="808"/>
      <c r="F10" s="310"/>
      <c r="G10" s="285" t="s">
        <v>541</v>
      </c>
      <c r="H10" s="223"/>
      <c r="I10" s="222"/>
      <c r="J10" s="285"/>
      <c r="K10" s="221" t="s">
        <v>548</v>
      </c>
      <c r="L10" s="223"/>
      <c r="M10" s="284"/>
      <c r="N10" s="285" t="s">
        <v>511</v>
      </c>
      <c r="O10" s="283" t="s">
        <v>512</v>
      </c>
      <c r="P10" s="123"/>
      <c r="Q10" s="318" t="s">
        <v>444</v>
      </c>
      <c r="R10" s="317" t="s">
        <v>445</v>
      </c>
      <c r="S10" s="317" t="s">
        <v>446</v>
      </c>
      <c r="T10" s="319" t="s">
        <v>447</v>
      </c>
      <c r="U10" s="284" t="s">
        <v>552</v>
      </c>
      <c r="V10" s="114"/>
      <c r="W10" s="331" t="s">
        <v>519</v>
      </c>
      <c r="Y10" s="320" t="s">
        <v>571</v>
      </c>
      <c r="Z10" s="323" t="s">
        <v>572</v>
      </c>
      <c r="AA10" s="323" t="s">
        <v>573</v>
      </c>
      <c r="AB10" s="320" t="s">
        <v>601</v>
      </c>
      <c r="AC10" s="323" t="s">
        <v>574</v>
      </c>
    </row>
    <row r="11" spans="1:29" ht="23.25" thickBot="1" x14ac:dyDescent="0.3">
      <c r="A11" s="254"/>
      <c r="B11" s="294"/>
      <c r="C11" s="291"/>
      <c r="D11" s="221"/>
      <c r="E11" s="284"/>
      <c r="F11" s="309"/>
      <c r="G11" s="285" t="s">
        <v>539</v>
      </c>
      <c r="H11" s="223"/>
      <c r="I11" s="222"/>
      <c r="J11" s="224"/>
      <c r="K11" s="221" t="s">
        <v>547</v>
      </c>
      <c r="L11" s="223"/>
      <c r="M11" s="284"/>
      <c r="N11" s="285" t="s">
        <v>514</v>
      </c>
      <c r="O11" s="283" t="s">
        <v>515</v>
      </c>
      <c r="P11" s="123"/>
      <c r="Q11" s="318" t="s">
        <v>448</v>
      </c>
      <c r="R11" s="317" t="s">
        <v>449</v>
      </c>
      <c r="S11" s="317" t="s">
        <v>450</v>
      </c>
      <c r="T11" s="319" t="s">
        <v>451</v>
      </c>
      <c r="U11" s="284" t="s">
        <v>551</v>
      </c>
      <c r="V11" s="114"/>
      <c r="W11" s="331" t="s">
        <v>522</v>
      </c>
      <c r="Y11" s="320" t="s">
        <v>575</v>
      </c>
      <c r="Z11" s="323" t="s">
        <v>576</v>
      </c>
      <c r="AA11" s="323" t="s">
        <v>577</v>
      </c>
      <c r="AB11" s="320" t="s">
        <v>578</v>
      </c>
      <c r="AC11" s="323" t="s">
        <v>602</v>
      </c>
    </row>
    <row r="12" spans="1:29" ht="23.25" thickBot="1" x14ac:dyDescent="0.3">
      <c r="A12" s="254"/>
      <c r="B12" s="294"/>
      <c r="C12" s="291"/>
      <c r="D12" s="287"/>
      <c r="E12" s="284"/>
      <c r="F12" s="332"/>
      <c r="G12" s="288" t="s">
        <v>540</v>
      </c>
      <c r="H12" s="223"/>
      <c r="I12" s="222"/>
      <c r="J12" s="224"/>
      <c r="K12" s="221" t="s">
        <v>546</v>
      </c>
      <c r="L12" s="223"/>
      <c r="M12" s="284"/>
      <c r="N12" s="285" t="s">
        <v>517</v>
      </c>
      <c r="O12" s="283" t="s">
        <v>518</v>
      </c>
      <c r="P12" s="123"/>
      <c r="Q12" s="318" t="s">
        <v>452</v>
      </c>
      <c r="R12" s="317" t="s">
        <v>453</v>
      </c>
      <c r="S12" s="317" t="s">
        <v>454</v>
      </c>
      <c r="T12" s="319" t="s">
        <v>455</v>
      </c>
      <c r="U12" s="114"/>
      <c r="V12" s="114"/>
      <c r="W12" s="331" t="s">
        <v>523</v>
      </c>
      <c r="Y12" s="320" t="s">
        <v>579</v>
      </c>
      <c r="Z12" s="323" t="s">
        <v>580</v>
      </c>
      <c r="AA12" s="323" t="s">
        <v>581</v>
      </c>
      <c r="AB12" s="320" t="s">
        <v>582</v>
      </c>
      <c r="AC12" s="323"/>
    </row>
    <row r="13" spans="1:29" ht="23.25" thickBot="1" x14ac:dyDescent="0.3">
      <c r="A13" s="254"/>
      <c r="B13" s="294"/>
      <c r="C13" s="291"/>
      <c r="D13" s="123"/>
      <c r="E13" s="284"/>
      <c r="F13" s="311"/>
      <c r="G13" s="223"/>
      <c r="H13" s="289"/>
      <c r="I13" s="222"/>
      <c r="J13" s="223"/>
      <c r="K13" s="290" t="s">
        <v>520</v>
      </c>
      <c r="L13" s="223"/>
      <c r="M13" s="284"/>
      <c r="N13" s="285" t="s">
        <v>521</v>
      </c>
      <c r="O13" s="232"/>
      <c r="P13" s="123"/>
      <c r="Q13" s="318" t="s">
        <v>456</v>
      </c>
      <c r="R13" s="317" t="s">
        <v>457</v>
      </c>
      <c r="S13" s="317" t="s">
        <v>458</v>
      </c>
      <c r="T13" s="319" t="s">
        <v>459</v>
      </c>
      <c r="U13" s="114"/>
      <c r="V13" s="114"/>
      <c r="W13" s="331" t="s">
        <v>524</v>
      </c>
      <c r="Y13" s="320" t="s">
        <v>583</v>
      </c>
      <c r="Z13" s="323" t="s">
        <v>584</v>
      </c>
      <c r="AA13" s="323" t="s">
        <v>585</v>
      </c>
      <c r="AB13" s="320" t="s">
        <v>586</v>
      </c>
      <c r="AC13" s="323"/>
    </row>
    <row r="14" spans="1:29" ht="15.75" thickBot="1" x14ac:dyDescent="0.3">
      <c r="A14" s="254"/>
      <c r="B14" s="294"/>
      <c r="C14" s="291"/>
      <c r="D14" s="221"/>
      <c r="E14" s="284"/>
      <c r="F14" s="309"/>
      <c r="G14" s="223"/>
      <c r="H14" s="289"/>
      <c r="I14" s="4"/>
      <c r="J14" s="21"/>
      <c r="K14" s="221" t="s">
        <v>549</v>
      </c>
      <c r="L14" s="223"/>
      <c r="M14" s="284"/>
      <c r="N14" s="223"/>
      <c r="O14" s="232"/>
      <c r="P14" s="123"/>
      <c r="Q14" s="318" t="s">
        <v>460</v>
      </c>
      <c r="R14" s="317" t="s">
        <v>461</v>
      </c>
      <c r="S14" s="317" t="s">
        <v>462</v>
      </c>
      <c r="T14" s="319" t="s">
        <v>463</v>
      </c>
      <c r="U14" s="114"/>
      <c r="V14" s="114"/>
      <c r="W14" s="331" t="s">
        <v>525</v>
      </c>
      <c r="Y14" s="320" t="s">
        <v>587</v>
      </c>
      <c r="Z14" s="323" t="s">
        <v>588</v>
      </c>
      <c r="AA14" s="323" t="s">
        <v>589</v>
      </c>
      <c r="AB14" s="320" t="s">
        <v>590</v>
      </c>
      <c r="AC14" s="323"/>
    </row>
    <row r="15" spans="1:29" ht="23.25" thickBot="1" x14ac:dyDescent="0.3">
      <c r="A15" s="254"/>
      <c r="B15" s="294"/>
      <c r="C15" s="291"/>
      <c r="D15" s="221"/>
      <c r="E15" s="284"/>
      <c r="F15" s="310"/>
      <c r="G15" s="223"/>
      <c r="H15" s="289"/>
      <c r="I15" s="222"/>
      <c r="J15" s="223"/>
      <c r="K15" s="221" t="s">
        <v>550</v>
      </c>
      <c r="L15" s="223"/>
      <c r="M15" s="284"/>
      <c r="N15" s="223"/>
      <c r="O15" s="21"/>
      <c r="P15" s="123"/>
      <c r="Q15" s="318" t="s">
        <v>464</v>
      </c>
      <c r="R15" s="317" t="s">
        <v>465</v>
      </c>
      <c r="S15" s="317" t="s">
        <v>466</v>
      </c>
      <c r="T15" s="319" t="s">
        <v>467</v>
      </c>
      <c r="U15" s="114"/>
      <c r="V15" s="114"/>
      <c r="W15" s="331" t="s">
        <v>528</v>
      </c>
      <c r="Y15" s="320" t="s">
        <v>591</v>
      </c>
      <c r="Z15" s="323" t="s">
        <v>592</v>
      </c>
      <c r="AA15" s="323" t="s">
        <v>593</v>
      </c>
      <c r="AB15" s="320" t="s">
        <v>594</v>
      </c>
      <c r="AC15" s="323"/>
    </row>
    <row r="16" spans="1:29" ht="22.5" x14ac:dyDescent="0.25">
      <c r="A16" s="254"/>
      <c r="B16" s="294"/>
      <c r="C16" s="291"/>
      <c r="D16" s="221"/>
      <c r="E16" s="284"/>
      <c r="F16" s="310"/>
      <c r="G16" s="223"/>
      <c r="H16" s="289"/>
      <c r="I16" s="222"/>
      <c r="J16" s="223"/>
      <c r="K16" s="221"/>
      <c r="L16" s="223"/>
      <c r="M16" s="284"/>
      <c r="N16" s="223"/>
      <c r="O16" s="21"/>
      <c r="P16" s="123"/>
      <c r="Q16" s="318" t="s">
        <v>468</v>
      </c>
      <c r="R16" s="317" t="s">
        <v>469</v>
      </c>
      <c r="S16" s="317" t="s">
        <v>470</v>
      </c>
      <c r="T16" s="319" t="s">
        <v>471</v>
      </c>
      <c r="U16" s="114"/>
      <c r="V16" s="114"/>
      <c r="W16" s="331"/>
      <c r="Y16" s="320" t="s">
        <v>595</v>
      </c>
      <c r="Z16" s="323" t="s">
        <v>596</v>
      </c>
      <c r="AA16" s="323" t="s">
        <v>597</v>
      </c>
      <c r="AB16" s="320" t="s">
        <v>598</v>
      </c>
      <c r="AC16" s="323"/>
    </row>
    <row r="17" spans="1:23" ht="22.5" x14ac:dyDescent="0.25">
      <c r="A17" s="333"/>
      <c r="B17" s="295"/>
      <c r="C17" s="291"/>
      <c r="D17" s="123"/>
      <c r="E17" s="114"/>
      <c r="F17" s="310"/>
      <c r="G17" s="21"/>
      <c r="H17" s="17"/>
      <c r="I17" s="115"/>
      <c r="J17" s="17"/>
      <c r="K17" s="123"/>
      <c r="L17" s="223"/>
      <c r="M17" s="284"/>
      <c r="N17" s="223"/>
      <c r="O17" s="223"/>
      <c r="P17" s="123"/>
      <c r="Q17" s="318" t="s">
        <v>472</v>
      </c>
      <c r="R17" s="317" t="s">
        <v>473</v>
      </c>
      <c r="S17" s="317" t="s">
        <v>474</v>
      </c>
      <c r="T17" s="319" t="s">
        <v>475</v>
      </c>
      <c r="U17" s="114"/>
      <c r="V17" s="114"/>
      <c r="W17" s="33"/>
    </row>
    <row r="18" spans="1:23" x14ac:dyDescent="0.25">
      <c r="A18" s="333"/>
      <c r="B18" s="295"/>
      <c r="C18" s="291"/>
      <c r="D18" s="123"/>
      <c r="E18" s="114"/>
      <c r="F18" s="310"/>
      <c r="G18" s="21"/>
      <c r="H18" s="17"/>
      <c r="I18" s="115"/>
      <c r="J18" s="17"/>
      <c r="K18" s="123"/>
      <c r="L18" s="223"/>
      <c r="M18" s="284"/>
      <c r="N18" s="223"/>
      <c r="O18" s="223"/>
      <c r="P18" s="123"/>
      <c r="Q18" s="318" t="s">
        <v>476</v>
      </c>
      <c r="R18" s="317"/>
      <c r="S18" s="317"/>
      <c r="T18" s="319" t="s">
        <v>477</v>
      </c>
      <c r="U18" s="114"/>
      <c r="V18" s="114"/>
      <c r="W18" s="331"/>
    </row>
    <row r="19" spans="1:23" x14ac:dyDescent="0.25">
      <c r="A19" s="333"/>
      <c r="B19" s="295"/>
      <c r="C19" s="291"/>
      <c r="D19" s="123"/>
      <c r="E19" s="114"/>
      <c r="F19" s="310"/>
      <c r="G19" s="21"/>
      <c r="H19" s="17"/>
      <c r="I19" s="115"/>
      <c r="J19" s="17"/>
      <c r="K19" s="123"/>
      <c r="L19" s="223"/>
      <c r="M19" s="284"/>
      <c r="N19" s="223"/>
      <c r="O19" s="223"/>
      <c r="P19" s="123"/>
      <c r="Q19" s="318"/>
      <c r="R19" s="317"/>
      <c r="S19" s="317"/>
      <c r="T19" s="319" t="s">
        <v>478</v>
      </c>
      <c r="U19" s="114"/>
      <c r="V19" s="114"/>
      <c r="W19" s="331"/>
    </row>
    <row r="20" spans="1:23" ht="15.75" thickBot="1" x14ac:dyDescent="0.3">
      <c r="A20" s="334" t="s">
        <v>526</v>
      </c>
      <c r="B20" s="296" t="s">
        <v>417</v>
      </c>
      <c r="C20" s="292"/>
      <c r="D20" s="229" t="s">
        <v>526</v>
      </c>
      <c r="E20" s="282" t="s">
        <v>527</v>
      </c>
      <c r="F20" s="312"/>
      <c r="G20" s="17"/>
      <c r="H20" s="231" t="s">
        <v>419</v>
      </c>
      <c r="I20" s="230" t="s">
        <v>419</v>
      </c>
      <c r="J20" s="231" t="s">
        <v>419</v>
      </c>
      <c r="K20" s="124"/>
      <c r="L20" s="231"/>
      <c r="M20" s="282"/>
      <c r="N20" s="231"/>
      <c r="O20" s="231"/>
      <c r="P20" s="124"/>
      <c r="Q20" s="28"/>
      <c r="R20" s="29"/>
      <c r="S20" s="29"/>
      <c r="T20" s="34"/>
      <c r="U20" s="116"/>
      <c r="V20" s="116"/>
      <c r="W20" s="33"/>
    </row>
    <row r="21" spans="1:23" ht="15.75" thickBot="1" x14ac:dyDescent="0.3">
      <c r="A21" s="335"/>
      <c r="B21" s="297" t="s">
        <v>417</v>
      </c>
      <c r="C21" s="338" t="s">
        <v>606</v>
      </c>
      <c r="D21" s="339" t="s">
        <v>607</v>
      </c>
      <c r="E21" s="338" t="s">
        <v>608</v>
      </c>
      <c r="F21" s="340" t="s">
        <v>609</v>
      </c>
      <c r="G21" s="338" t="s">
        <v>610</v>
      </c>
      <c r="H21" s="338" t="s">
        <v>611</v>
      </c>
      <c r="I21" s="338" t="s">
        <v>612</v>
      </c>
      <c r="J21" s="338" t="s">
        <v>613</v>
      </c>
      <c r="K21" s="338" t="s">
        <v>614</v>
      </c>
      <c r="L21" s="338" t="s">
        <v>615</v>
      </c>
      <c r="M21" s="339" t="s">
        <v>616</v>
      </c>
      <c r="N21" s="339" t="s">
        <v>617</v>
      </c>
      <c r="O21" s="339" t="s">
        <v>618</v>
      </c>
      <c r="P21" s="339" t="s">
        <v>619</v>
      </c>
      <c r="Q21" s="825" t="s">
        <v>620</v>
      </c>
      <c r="R21" s="826"/>
      <c r="S21" s="826"/>
      <c r="T21" s="827"/>
      <c r="U21" s="339" t="s">
        <v>621</v>
      </c>
      <c r="V21" s="339" t="s">
        <v>622</v>
      </c>
      <c r="W21" s="344" t="s">
        <v>623</v>
      </c>
    </row>
    <row r="22" spans="1:23" ht="15.75" thickBot="1" x14ac:dyDescent="0.3">
      <c r="A22" s="254"/>
      <c r="B22" s="109"/>
      <c r="C22" s="213"/>
      <c r="D22" s="22"/>
      <c r="E22" s="22"/>
      <c r="F22" s="342"/>
      <c r="G22" s="22"/>
      <c r="H22" s="22"/>
      <c r="I22" s="22"/>
      <c r="J22" s="22"/>
      <c r="K22" s="22"/>
      <c r="L22" s="22"/>
      <c r="M22" s="22"/>
      <c r="N22" s="22"/>
      <c r="O22" s="22"/>
      <c r="P22" s="214"/>
      <c r="Q22" s="825"/>
      <c r="R22" s="826"/>
      <c r="S22" s="826"/>
      <c r="T22" s="826"/>
      <c r="U22" s="213"/>
      <c r="V22" s="22"/>
      <c r="W22" s="214"/>
    </row>
    <row r="23" spans="1:23" ht="15.75" thickBot="1" x14ac:dyDescent="0.3">
      <c r="A23" s="254"/>
      <c r="B23" s="109"/>
      <c r="C23" s="23"/>
      <c r="D23" s="16"/>
      <c r="E23" s="16"/>
      <c r="F23" s="341"/>
      <c r="G23" s="16"/>
      <c r="H23" s="16"/>
      <c r="I23" s="16"/>
      <c r="J23" s="16"/>
      <c r="K23" s="16"/>
      <c r="L23" s="16"/>
      <c r="M23" s="16"/>
      <c r="N23" s="16"/>
      <c r="O23" s="16"/>
      <c r="P23" s="215"/>
      <c r="Q23" s="825"/>
      <c r="R23" s="826"/>
      <c r="S23" s="826"/>
      <c r="T23" s="826"/>
      <c r="U23" s="23"/>
      <c r="V23" s="16"/>
      <c r="W23" s="215"/>
    </row>
    <row r="24" spans="1:23" ht="15.75" thickBot="1" x14ac:dyDescent="0.3">
      <c r="A24" s="254"/>
      <c r="B24" s="109"/>
      <c r="C24" s="23"/>
      <c r="D24" s="16"/>
      <c r="E24" s="16"/>
      <c r="F24" s="341"/>
      <c r="G24" s="16"/>
      <c r="H24" s="16"/>
      <c r="I24" s="16"/>
      <c r="J24" s="16"/>
      <c r="K24" s="16"/>
      <c r="L24" s="16"/>
      <c r="M24" s="16"/>
      <c r="N24" s="16"/>
      <c r="O24" s="16"/>
      <c r="P24" s="215"/>
      <c r="Q24" s="825"/>
      <c r="R24" s="826"/>
      <c r="S24" s="826"/>
      <c r="T24" s="826"/>
      <c r="U24" s="23"/>
      <c r="V24" s="16"/>
      <c r="W24" s="215"/>
    </row>
    <row r="25" spans="1:23" ht="15.75" thickBot="1" x14ac:dyDescent="0.3">
      <c r="A25" s="254"/>
      <c r="B25" s="109"/>
      <c r="C25" s="23"/>
      <c r="D25" s="16"/>
      <c r="E25" s="16"/>
      <c r="F25" s="341"/>
      <c r="G25" s="16"/>
      <c r="H25" s="16"/>
      <c r="I25" s="16"/>
      <c r="J25" s="16"/>
      <c r="K25" s="16"/>
      <c r="L25" s="16"/>
      <c r="M25" s="16"/>
      <c r="N25" s="16"/>
      <c r="O25" s="16"/>
      <c r="P25" s="215"/>
      <c r="Q25" s="825"/>
      <c r="R25" s="826"/>
      <c r="S25" s="826"/>
      <c r="T25" s="826"/>
      <c r="U25" s="23"/>
      <c r="V25" s="16"/>
      <c r="W25" s="215"/>
    </row>
    <row r="26" spans="1:23" ht="15.75" thickBot="1" x14ac:dyDescent="0.3">
      <c r="A26" s="254"/>
      <c r="B26" s="109"/>
      <c r="C26" s="23"/>
      <c r="D26" s="16"/>
      <c r="E26" s="16"/>
      <c r="F26" s="341"/>
      <c r="G26" s="16"/>
      <c r="H26" s="16"/>
      <c r="I26" s="16"/>
      <c r="J26" s="16"/>
      <c r="K26" s="16"/>
      <c r="L26" s="16"/>
      <c r="M26" s="16"/>
      <c r="N26" s="16"/>
      <c r="O26" s="16"/>
      <c r="P26" s="215"/>
      <c r="Q26" s="825"/>
      <c r="R26" s="826"/>
      <c r="S26" s="826"/>
      <c r="T26" s="826"/>
      <c r="U26" s="23"/>
      <c r="V26" s="16"/>
      <c r="W26" s="215"/>
    </row>
    <row r="27" spans="1:23" ht="15.75" thickBot="1" x14ac:dyDescent="0.3">
      <c r="A27" s="254"/>
      <c r="B27" s="109"/>
      <c r="C27" s="23"/>
      <c r="D27" s="16"/>
      <c r="E27" s="16"/>
      <c r="F27" s="341"/>
      <c r="G27" s="16"/>
      <c r="H27" s="16"/>
      <c r="I27" s="16"/>
      <c r="J27" s="16"/>
      <c r="K27" s="16"/>
      <c r="L27" s="16"/>
      <c r="M27" s="16"/>
      <c r="N27" s="16"/>
      <c r="O27" s="16"/>
      <c r="P27" s="215"/>
      <c r="Q27" s="825"/>
      <c r="R27" s="826"/>
      <c r="S27" s="826"/>
      <c r="T27" s="826"/>
      <c r="U27" s="23"/>
      <c r="V27" s="16"/>
      <c r="W27" s="215"/>
    </row>
    <row r="28" spans="1:23" ht="15.75" thickBot="1" x14ac:dyDescent="0.3">
      <c r="A28" s="254"/>
      <c r="B28" s="109"/>
      <c r="C28" s="23"/>
      <c r="D28" s="16"/>
      <c r="E28" s="16"/>
      <c r="F28" s="341"/>
      <c r="G28" s="16"/>
      <c r="H28" s="16"/>
      <c r="I28" s="16"/>
      <c r="J28" s="16"/>
      <c r="K28" s="16"/>
      <c r="L28" s="16"/>
      <c r="M28" s="16"/>
      <c r="N28" s="16"/>
      <c r="O28" s="16"/>
      <c r="P28" s="215"/>
      <c r="Q28" s="825"/>
      <c r="R28" s="826"/>
      <c r="S28" s="826"/>
      <c r="T28" s="826"/>
      <c r="U28" s="23"/>
      <c r="V28" s="16"/>
      <c r="W28" s="215"/>
    </row>
    <row r="29" spans="1:23" ht="15.75" thickBot="1" x14ac:dyDescent="0.3">
      <c r="A29" s="254"/>
      <c r="B29" s="109"/>
      <c r="C29" s="23"/>
      <c r="D29" s="16"/>
      <c r="E29" s="16"/>
      <c r="F29" s="341"/>
      <c r="G29" s="16"/>
      <c r="H29" s="16"/>
      <c r="I29" s="16"/>
      <c r="J29" s="16"/>
      <c r="K29" s="16"/>
      <c r="L29" s="16"/>
      <c r="M29" s="16"/>
      <c r="N29" s="16"/>
      <c r="O29" s="16"/>
      <c r="P29" s="215"/>
      <c r="Q29" s="825"/>
      <c r="R29" s="826"/>
      <c r="S29" s="826"/>
      <c r="T29" s="826"/>
      <c r="U29" s="23"/>
      <c r="V29" s="16"/>
      <c r="W29" s="215"/>
    </row>
    <row r="30" spans="1:23" ht="15.75" thickBot="1" x14ac:dyDescent="0.3">
      <c r="A30" s="254"/>
      <c r="B30" s="109"/>
      <c r="C30" s="23"/>
      <c r="D30" s="16"/>
      <c r="E30" s="16"/>
      <c r="F30" s="341"/>
      <c r="G30" s="16"/>
      <c r="H30" s="16"/>
      <c r="I30" s="16"/>
      <c r="J30" s="16"/>
      <c r="K30" s="16"/>
      <c r="L30" s="16"/>
      <c r="M30" s="16"/>
      <c r="N30" s="16"/>
      <c r="O30" s="16"/>
      <c r="P30" s="215"/>
      <c r="Q30" s="825"/>
      <c r="R30" s="826"/>
      <c r="S30" s="826"/>
      <c r="T30" s="826"/>
      <c r="U30" s="23"/>
      <c r="V30" s="16"/>
      <c r="W30" s="215"/>
    </row>
    <row r="31" spans="1:23" ht="15.75" thickBot="1" x14ac:dyDescent="0.3">
      <c r="A31" s="254"/>
      <c r="B31" s="109"/>
      <c r="C31" s="23"/>
      <c r="D31" s="16"/>
      <c r="E31" s="16"/>
      <c r="F31" s="341"/>
      <c r="G31" s="16"/>
      <c r="H31" s="16"/>
      <c r="I31" s="16"/>
      <c r="J31" s="16"/>
      <c r="K31" s="16"/>
      <c r="L31" s="16"/>
      <c r="M31" s="16"/>
      <c r="N31" s="16"/>
      <c r="O31" s="16"/>
      <c r="P31" s="215"/>
      <c r="Q31" s="825"/>
      <c r="R31" s="826"/>
      <c r="S31" s="826"/>
      <c r="T31" s="826"/>
      <c r="U31" s="23"/>
      <c r="V31" s="16"/>
      <c r="W31" s="215"/>
    </row>
    <row r="32" spans="1:23" ht="15.75" thickBot="1" x14ac:dyDescent="0.3">
      <c r="A32" s="254"/>
      <c r="B32" s="109"/>
      <c r="C32" s="23"/>
      <c r="D32" s="16"/>
      <c r="E32" s="16"/>
      <c r="F32" s="341"/>
      <c r="G32" s="16"/>
      <c r="H32" s="16"/>
      <c r="I32" s="16"/>
      <c r="J32" s="16"/>
      <c r="K32" s="16"/>
      <c r="L32" s="16"/>
      <c r="M32" s="16"/>
      <c r="N32" s="16"/>
      <c r="O32" s="16"/>
      <c r="P32" s="215"/>
      <c r="Q32" s="825"/>
      <c r="R32" s="826"/>
      <c r="S32" s="826"/>
      <c r="T32" s="826"/>
      <c r="U32" s="23"/>
      <c r="V32" s="16"/>
      <c r="W32" s="215"/>
    </row>
    <row r="33" spans="1:23" ht="15.75" thickBot="1" x14ac:dyDescent="0.3">
      <c r="A33" s="254"/>
      <c r="B33" s="109"/>
      <c r="C33" s="23"/>
      <c r="D33" s="16"/>
      <c r="E33" s="16"/>
      <c r="F33" s="341"/>
      <c r="G33" s="16"/>
      <c r="H33" s="16"/>
      <c r="I33" s="16"/>
      <c r="J33" s="16"/>
      <c r="K33" s="16"/>
      <c r="L33" s="16"/>
      <c r="M33" s="16"/>
      <c r="N33" s="16"/>
      <c r="O33" s="16"/>
      <c r="P33" s="215"/>
      <c r="Q33" s="825"/>
      <c r="R33" s="826"/>
      <c r="S33" s="826"/>
      <c r="T33" s="826"/>
      <c r="U33" s="23"/>
      <c r="V33" s="16"/>
      <c r="W33" s="215"/>
    </row>
    <row r="34" spans="1:23" ht="15.75" thickBot="1" x14ac:dyDescent="0.3">
      <c r="A34" s="336"/>
      <c r="B34" s="337"/>
      <c r="C34" s="24"/>
      <c r="D34" s="25"/>
      <c r="E34" s="25"/>
      <c r="F34" s="343"/>
      <c r="G34" s="25"/>
      <c r="H34" s="25"/>
      <c r="I34" s="25"/>
      <c r="J34" s="25"/>
      <c r="K34" s="25"/>
      <c r="L34" s="25"/>
      <c r="M34" s="25"/>
      <c r="N34" s="25"/>
      <c r="O34" s="25"/>
      <c r="P34" s="216"/>
      <c r="Q34" s="825"/>
      <c r="R34" s="826"/>
      <c r="S34" s="826"/>
      <c r="T34" s="826"/>
      <c r="U34" s="24"/>
      <c r="V34" s="25"/>
      <c r="W34" s="216"/>
    </row>
  </sheetData>
  <mergeCells count="31">
    <mergeCell ref="Q33:T33"/>
    <mergeCell ref="Q34:T34"/>
    <mergeCell ref="A1:W1"/>
    <mergeCell ref="Q27:T27"/>
    <mergeCell ref="Q28:T28"/>
    <mergeCell ref="Q29:T29"/>
    <mergeCell ref="Q30:T30"/>
    <mergeCell ref="Q31:T31"/>
    <mergeCell ref="Q32:T32"/>
    <mergeCell ref="Q21:T21"/>
    <mergeCell ref="Q22:T22"/>
    <mergeCell ref="Q23:T23"/>
    <mergeCell ref="Q24:T24"/>
    <mergeCell ref="Q25:T25"/>
    <mergeCell ref="Q26:T26"/>
    <mergeCell ref="Y6:AC6"/>
    <mergeCell ref="L3:W3"/>
    <mergeCell ref="D6:E6"/>
    <mergeCell ref="A7:B7"/>
    <mergeCell ref="A8:B8"/>
    <mergeCell ref="D8:E10"/>
    <mergeCell ref="Q5:T5"/>
    <mergeCell ref="A3:B3"/>
    <mergeCell ref="D3:E3"/>
    <mergeCell ref="A4:B4"/>
    <mergeCell ref="D4:E4"/>
    <mergeCell ref="L4:W4"/>
    <mergeCell ref="A5:B5"/>
    <mergeCell ref="D5:E5"/>
    <mergeCell ref="O5:P5"/>
    <mergeCell ref="A6:B6"/>
  </mergeCells>
  <pageMargins left="0.7" right="0.7" top="0.75" bottom="0.75" header="0.3" footer="0.3"/>
  <pageSetup orientation="portrait" r:id="rId1"/>
  <colBreaks count="1" manualBreakCount="1">
    <brk id="11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4C447-2E73-4379-9120-697C328914F5}">
  <dimension ref="A1:Q34"/>
  <sheetViews>
    <sheetView zoomScaleNormal="100" workbookViewId="0">
      <selection activeCell="C32" sqref="C32:C34"/>
    </sheetView>
  </sheetViews>
  <sheetFormatPr baseColWidth="10" defaultRowHeight="15" x14ac:dyDescent="0.25"/>
  <sheetData>
    <row r="1" spans="1:17" ht="26.25" x14ac:dyDescent="0.4">
      <c r="A1" s="170" t="s">
        <v>636</v>
      </c>
      <c r="E1" t="s">
        <v>745</v>
      </c>
    </row>
    <row r="3" spans="1:17" ht="15.75" thickBot="1" x14ac:dyDescent="0.3">
      <c r="A3" s="840" t="s">
        <v>625</v>
      </c>
      <c r="B3" s="840"/>
      <c r="C3" s="840"/>
      <c r="D3" s="840"/>
      <c r="E3" s="840"/>
      <c r="F3" s="840"/>
      <c r="G3" s="840"/>
      <c r="H3" s="840"/>
      <c r="I3" s="840"/>
    </row>
    <row r="4" spans="1:17" ht="15.75" thickBot="1" x14ac:dyDescent="0.3">
      <c r="A4" s="366"/>
      <c r="B4" s="367">
        <v>13.1</v>
      </c>
      <c r="C4" s="367"/>
      <c r="D4" s="367">
        <v>13.2</v>
      </c>
      <c r="E4" s="367">
        <v>13.3</v>
      </c>
      <c r="F4" s="367">
        <v>13.4</v>
      </c>
      <c r="G4" s="367">
        <v>13.5</v>
      </c>
      <c r="H4" s="367">
        <v>13.6</v>
      </c>
      <c r="I4" s="367">
        <v>13.7</v>
      </c>
      <c r="J4" s="367">
        <v>13.8</v>
      </c>
      <c r="K4" s="367">
        <v>13.9</v>
      </c>
      <c r="L4" s="367">
        <v>13.11</v>
      </c>
      <c r="M4" s="367">
        <v>13.12</v>
      </c>
      <c r="N4" s="367">
        <v>13.13</v>
      </c>
      <c r="O4" s="834">
        <v>13.14</v>
      </c>
      <c r="P4" s="834"/>
      <c r="Q4" s="835"/>
    </row>
    <row r="5" spans="1:17" ht="132" x14ac:dyDescent="0.25">
      <c r="A5" s="841" t="s">
        <v>637</v>
      </c>
      <c r="B5" s="380" t="s">
        <v>651</v>
      </c>
      <c r="C5" s="838" t="s">
        <v>650</v>
      </c>
      <c r="D5" s="347" t="s">
        <v>626</v>
      </c>
      <c r="E5" s="843" t="s">
        <v>627</v>
      </c>
      <c r="F5" s="381" t="s">
        <v>628</v>
      </c>
      <c r="G5" s="381" t="s">
        <v>666</v>
      </c>
      <c r="H5" s="381" t="s">
        <v>629</v>
      </c>
      <c r="I5" s="382" t="s">
        <v>668</v>
      </c>
      <c r="J5" s="383" t="s">
        <v>667</v>
      </c>
      <c r="K5" s="381" t="s">
        <v>630</v>
      </c>
      <c r="L5" s="381" t="s">
        <v>631</v>
      </c>
      <c r="M5" s="384" t="s">
        <v>673</v>
      </c>
      <c r="N5" s="382" t="s">
        <v>674</v>
      </c>
      <c r="O5" s="836" t="s">
        <v>675</v>
      </c>
      <c r="P5" s="836"/>
      <c r="Q5" s="837"/>
    </row>
    <row r="6" spans="1:17" ht="33.75" x14ac:dyDescent="0.25">
      <c r="A6" s="842"/>
      <c r="B6" s="372" t="s">
        <v>632</v>
      </c>
      <c r="C6" s="839"/>
      <c r="D6" s="350" t="s">
        <v>652</v>
      </c>
      <c r="E6" s="844"/>
      <c r="F6" s="374" t="s">
        <v>659</v>
      </c>
      <c r="G6" s="371" t="s">
        <v>1224</v>
      </c>
      <c r="H6" s="363"/>
      <c r="I6" s="375" t="s">
        <v>677</v>
      </c>
      <c r="J6" s="376" t="s">
        <v>676</v>
      </c>
      <c r="K6" s="50" t="s">
        <v>120</v>
      </c>
      <c r="L6" s="50" t="s">
        <v>669</v>
      </c>
      <c r="M6" s="355"/>
      <c r="N6" s="355"/>
      <c r="O6" s="355"/>
      <c r="P6" s="355"/>
      <c r="Q6" s="355"/>
    </row>
    <row r="7" spans="1:17" ht="40.5" x14ac:dyDescent="0.25">
      <c r="A7" s="842"/>
      <c r="B7" s="372"/>
      <c r="C7" s="839"/>
      <c r="D7" s="350" t="s">
        <v>653</v>
      </c>
      <c r="E7" s="844"/>
      <c r="F7" s="373" t="s">
        <v>660</v>
      </c>
      <c r="G7" s="363"/>
      <c r="H7" s="363"/>
      <c r="I7" s="364"/>
      <c r="J7" s="377"/>
      <c r="K7" s="50" t="s">
        <v>121</v>
      </c>
      <c r="L7" s="50" t="s">
        <v>670</v>
      </c>
      <c r="M7" s="355"/>
      <c r="N7" s="348"/>
      <c r="O7" s="348"/>
      <c r="P7" s="348"/>
      <c r="Q7" s="349"/>
    </row>
    <row r="8" spans="1:17" ht="33.75" x14ac:dyDescent="0.25">
      <c r="A8" s="842"/>
      <c r="B8" s="372"/>
      <c r="C8" s="839"/>
      <c r="D8" s="350" t="s">
        <v>654</v>
      </c>
      <c r="E8" s="844"/>
      <c r="F8" s="373" t="s">
        <v>661</v>
      </c>
      <c r="G8" s="363"/>
      <c r="H8" s="363"/>
      <c r="I8" s="364"/>
      <c r="J8" s="377"/>
      <c r="K8" s="50" t="s">
        <v>122</v>
      </c>
      <c r="L8" s="50" t="s">
        <v>166</v>
      </c>
      <c r="M8" s="355"/>
      <c r="N8" s="348"/>
      <c r="O8" s="348"/>
      <c r="P8" s="348"/>
      <c r="Q8" s="349"/>
    </row>
    <row r="9" spans="1:17" ht="45" x14ac:dyDescent="0.25">
      <c r="A9" s="842"/>
      <c r="B9" s="372"/>
      <c r="C9" s="839"/>
      <c r="D9" s="350" t="s">
        <v>655</v>
      </c>
      <c r="E9" s="844"/>
      <c r="F9" s="373" t="s">
        <v>662</v>
      </c>
      <c r="G9" s="363"/>
      <c r="H9" s="363"/>
      <c r="I9" s="364"/>
      <c r="J9" s="377"/>
      <c r="K9" s="50" t="s">
        <v>123</v>
      </c>
      <c r="L9" s="50" t="s">
        <v>167</v>
      </c>
      <c r="M9" s="355"/>
      <c r="N9" s="348"/>
      <c r="O9" s="348"/>
      <c r="P9" s="348"/>
      <c r="Q9" s="349"/>
    </row>
    <row r="10" spans="1:17" ht="56.25" x14ac:dyDescent="0.25">
      <c r="A10" s="842"/>
      <c r="B10" s="372"/>
      <c r="C10" s="839"/>
      <c r="D10" s="350" t="s">
        <v>656</v>
      </c>
      <c r="E10" s="844"/>
      <c r="F10" s="373" t="s">
        <v>663</v>
      </c>
      <c r="G10" s="363"/>
      <c r="H10" s="363"/>
      <c r="I10" s="364"/>
      <c r="J10" s="377"/>
      <c r="K10" s="50" t="s">
        <v>124</v>
      </c>
      <c r="L10" s="50" t="s">
        <v>671</v>
      </c>
      <c r="M10" s="355"/>
      <c r="N10" s="348"/>
      <c r="O10" s="348"/>
      <c r="P10" s="348"/>
      <c r="Q10" s="349"/>
    </row>
    <row r="11" spans="1:17" ht="56.25" x14ac:dyDescent="0.25">
      <c r="A11" s="842"/>
      <c r="B11" s="372"/>
      <c r="C11" s="839"/>
      <c r="D11" s="350" t="s">
        <v>657</v>
      </c>
      <c r="E11" s="844"/>
      <c r="F11" s="373" t="s">
        <v>664</v>
      </c>
      <c r="G11" s="363"/>
      <c r="H11" s="363"/>
      <c r="I11" s="364"/>
      <c r="J11" s="377"/>
      <c r="K11" s="50" t="s">
        <v>125</v>
      </c>
      <c r="L11" s="50" t="s">
        <v>672</v>
      </c>
      <c r="M11" s="355"/>
      <c r="N11" s="348"/>
      <c r="O11" s="348"/>
      <c r="P11" s="348"/>
      <c r="Q11" s="349"/>
    </row>
    <row r="12" spans="1:17" ht="22.5" x14ac:dyDescent="0.25">
      <c r="A12" s="842"/>
      <c r="B12" s="372"/>
      <c r="C12" s="839"/>
      <c r="D12" s="350" t="s">
        <v>658</v>
      </c>
      <c r="E12" s="844"/>
      <c r="F12" s="378" t="s">
        <v>665</v>
      </c>
      <c r="G12" s="363"/>
      <c r="H12" s="363"/>
      <c r="I12" s="364"/>
      <c r="J12" s="377"/>
      <c r="K12" s="50" t="s">
        <v>126</v>
      </c>
      <c r="L12" s="364"/>
      <c r="M12" s="355"/>
      <c r="N12" s="348"/>
      <c r="O12" s="348"/>
      <c r="P12" s="348"/>
      <c r="Q12" s="349"/>
    </row>
    <row r="13" spans="1:17" ht="27" x14ac:dyDescent="0.25">
      <c r="A13" s="842"/>
      <c r="B13" s="372"/>
      <c r="C13" s="839"/>
      <c r="D13" s="352"/>
      <c r="E13" s="844"/>
      <c r="F13" s="364"/>
      <c r="G13" s="363"/>
      <c r="H13" s="363"/>
      <c r="I13" s="364"/>
      <c r="J13" s="377"/>
      <c r="K13" s="50" t="s">
        <v>127</v>
      </c>
      <c r="L13" s="364"/>
      <c r="M13" s="355"/>
      <c r="N13" s="348"/>
      <c r="O13" s="348"/>
      <c r="P13" s="348"/>
      <c r="Q13" s="349"/>
    </row>
    <row r="14" spans="1:17" ht="54" x14ac:dyDescent="0.25">
      <c r="A14" s="842"/>
      <c r="B14" s="372"/>
      <c r="C14" s="839"/>
      <c r="D14" s="352"/>
      <c r="E14" s="844"/>
      <c r="F14" s="364"/>
      <c r="G14" s="363"/>
      <c r="H14" s="363"/>
      <c r="I14" s="364"/>
      <c r="J14" s="377"/>
      <c r="K14" s="50" t="s">
        <v>128</v>
      </c>
      <c r="L14" s="364"/>
      <c r="M14" s="355"/>
      <c r="N14" s="348"/>
      <c r="O14" s="348"/>
      <c r="P14" s="348"/>
      <c r="Q14" s="349"/>
    </row>
    <row r="15" spans="1:17" x14ac:dyDescent="0.25">
      <c r="A15" s="842"/>
      <c r="B15" s="372"/>
      <c r="C15" s="839"/>
      <c r="D15" s="352"/>
      <c r="E15" s="844"/>
      <c r="F15" s="364"/>
      <c r="G15" s="363"/>
      <c r="H15" s="363"/>
      <c r="I15" s="364"/>
      <c r="J15" s="377"/>
      <c r="K15" s="50" t="s">
        <v>129</v>
      </c>
      <c r="L15" s="364"/>
      <c r="M15" s="355"/>
      <c r="N15" s="348"/>
      <c r="O15" s="348"/>
      <c r="P15" s="348"/>
      <c r="Q15" s="349"/>
    </row>
    <row r="16" spans="1:17" ht="27" x14ac:dyDescent="0.25">
      <c r="A16" s="842"/>
      <c r="B16" s="379"/>
      <c r="C16" s="839"/>
      <c r="D16" s="87"/>
      <c r="E16" s="844"/>
      <c r="F16" s="364"/>
      <c r="G16" s="363"/>
      <c r="H16" s="363"/>
      <c r="I16" s="355"/>
      <c r="J16" s="80"/>
      <c r="K16" s="50" t="s">
        <v>130</v>
      </c>
      <c r="L16" s="80"/>
      <c r="M16" s="80"/>
      <c r="N16" s="348"/>
      <c r="O16" s="4"/>
      <c r="P16" s="4"/>
      <c r="Q16" s="33"/>
    </row>
    <row r="17" spans="1:17" ht="27.75" thickBot="1" x14ac:dyDescent="0.3">
      <c r="A17" s="361"/>
      <c r="B17" s="379"/>
      <c r="C17" s="362"/>
      <c r="D17" s="87"/>
      <c r="E17" s="363"/>
      <c r="F17" s="364"/>
      <c r="G17" s="363"/>
      <c r="H17" s="363"/>
      <c r="I17" s="355"/>
      <c r="J17" s="80"/>
      <c r="K17" s="50" t="s">
        <v>131</v>
      </c>
      <c r="L17" s="80"/>
      <c r="M17" s="80"/>
      <c r="N17" s="363"/>
      <c r="O17" s="355"/>
      <c r="P17" s="355"/>
      <c r="Q17" s="345"/>
    </row>
    <row r="18" spans="1:17" x14ac:dyDescent="0.25">
      <c r="A18" s="361"/>
      <c r="B18" s="392"/>
      <c r="C18" s="393"/>
      <c r="D18" s="394"/>
      <c r="E18" s="381"/>
      <c r="F18" s="395"/>
      <c r="G18" s="381"/>
      <c r="H18" s="381"/>
      <c r="I18" s="365"/>
      <c r="J18" s="396"/>
      <c r="K18" s="55"/>
      <c r="L18" s="396"/>
      <c r="M18" s="396"/>
      <c r="N18" s="381"/>
      <c r="O18" s="365" t="s">
        <v>633</v>
      </c>
      <c r="P18" s="365" t="s">
        <v>634</v>
      </c>
      <c r="Q18" s="354" t="s">
        <v>635</v>
      </c>
    </row>
    <row r="19" spans="1:17" ht="15.75" thickBot="1" x14ac:dyDescent="0.3">
      <c r="A19" s="385"/>
      <c r="B19" s="351" t="s">
        <v>678</v>
      </c>
      <c r="C19" s="386"/>
      <c r="D19" s="391" t="s">
        <v>679</v>
      </c>
      <c r="E19" s="388" t="s">
        <v>680</v>
      </c>
      <c r="F19" s="389" t="s">
        <v>681</v>
      </c>
      <c r="G19" s="388" t="s">
        <v>682</v>
      </c>
      <c r="H19" s="388" t="s">
        <v>112</v>
      </c>
      <c r="I19" s="390" t="s">
        <v>683</v>
      </c>
      <c r="J19" s="387" t="s">
        <v>684</v>
      </c>
      <c r="K19" s="57" t="s">
        <v>685</v>
      </c>
      <c r="L19" s="387" t="s">
        <v>686</v>
      </c>
      <c r="M19" s="387" t="s">
        <v>687</v>
      </c>
      <c r="N19" s="388" t="s">
        <v>688</v>
      </c>
      <c r="O19" s="390" t="s">
        <v>689</v>
      </c>
      <c r="P19" s="390" t="s">
        <v>690</v>
      </c>
      <c r="Q19" s="346" t="s">
        <v>691</v>
      </c>
    </row>
    <row r="20" spans="1:17" x14ac:dyDescent="0.25">
      <c r="A20" s="353" t="s">
        <v>638</v>
      </c>
      <c r="B20" s="828">
        <v>2018</v>
      </c>
      <c r="C20" s="368"/>
      <c r="D20" s="369"/>
      <c r="E20" s="369"/>
      <c r="F20" s="369"/>
      <c r="G20" s="369"/>
      <c r="H20" s="369"/>
      <c r="I20" s="369"/>
      <c r="J20" s="369"/>
      <c r="L20" s="369"/>
      <c r="M20" s="369"/>
      <c r="N20" s="369"/>
      <c r="O20" s="369"/>
      <c r="P20" s="369"/>
      <c r="Q20" s="370"/>
    </row>
    <row r="21" spans="1:17" x14ac:dyDescent="0.25">
      <c r="A21" s="353" t="s">
        <v>639</v>
      </c>
      <c r="B21" s="829"/>
      <c r="C21" s="356"/>
      <c r="D21" s="357"/>
      <c r="E21" s="357"/>
      <c r="F21" s="357"/>
      <c r="G21" s="357"/>
      <c r="H21" s="357"/>
      <c r="I21" s="357"/>
      <c r="J21" s="357"/>
      <c r="K21" s="357"/>
      <c r="L21" s="357"/>
      <c r="M21" s="357"/>
      <c r="N21" s="357"/>
      <c r="O21" s="357"/>
      <c r="P21" s="357"/>
      <c r="Q21" s="359"/>
    </row>
    <row r="22" spans="1:17" ht="23.25" thickBot="1" x14ac:dyDescent="0.3">
      <c r="A22" s="353" t="s">
        <v>640</v>
      </c>
      <c r="B22" s="830"/>
      <c r="C22" s="356"/>
      <c r="D22" s="357"/>
      <c r="E22" s="357"/>
      <c r="F22" s="357"/>
      <c r="G22" s="357"/>
      <c r="H22" s="357"/>
      <c r="I22" s="357"/>
      <c r="J22" s="357"/>
      <c r="K22" s="357"/>
      <c r="L22" s="357"/>
      <c r="M22" s="357"/>
      <c r="N22" s="357"/>
      <c r="O22" s="357"/>
      <c r="P22" s="357"/>
      <c r="Q22" s="359"/>
    </row>
    <row r="23" spans="1:17" ht="33.75" x14ac:dyDescent="0.25">
      <c r="A23" s="353" t="s">
        <v>641</v>
      </c>
      <c r="B23" s="828">
        <v>2017</v>
      </c>
      <c r="C23" s="358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215"/>
    </row>
    <row r="24" spans="1:17" ht="22.5" x14ac:dyDescent="0.25">
      <c r="A24" s="353" t="s">
        <v>642</v>
      </c>
      <c r="B24" s="829"/>
      <c r="C24" s="358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215"/>
    </row>
    <row r="25" spans="1:17" ht="23.25" thickBot="1" x14ac:dyDescent="0.3">
      <c r="A25" s="353" t="s">
        <v>643</v>
      </c>
      <c r="B25" s="830"/>
      <c r="C25" s="358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215"/>
    </row>
    <row r="26" spans="1:17" ht="22.5" x14ac:dyDescent="0.25">
      <c r="A26" s="353" t="s">
        <v>644</v>
      </c>
      <c r="B26" s="828">
        <v>2016</v>
      </c>
      <c r="C26" s="358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215"/>
    </row>
    <row r="27" spans="1:17" ht="22.5" x14ac:dyDescent="0.25">
      <c r="A27" s="353" t="s">
        <v>645</v>
      </c>
      <c r="B27" s="829"/>
      <c r="C27" s="358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215"/>
    </row>
    <row r="28" spans="1:17" ht="23.25" thickBot="1" x14ac:dyDescent="0.3">
      <c r="A28" s="353" t="s">
        <v>646</v>
      </c>
      <c r="B28" s="830"/>
      <c r="C28" s="358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215"/>
    </row>
    <row r="29" spans="1:17" ht="22.5" x14ac:dyDescent="0.25">
      <c r="A29" s="353" t="s">
        <v>647</v>
      </c>
      <c r="B29" s="828">
        <v>2015</v>
      </c>
      <c r="C29" s="358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215"/>
    </row>
    <row r="30" spans="1:17" ht="22.5" x14ac:dyDescent="0.25">
      <c r="A30" s="353" t="s">
        <v>648</v>
      </c>
      <c r="B30" s="829"/>
      <c r="C30" s="358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215"/>
    </row>
    <row r="31" spans="1:17" ht="23.25" thickBot="1" x14ac:dyDescent="0.3">
      <c r="A31" s="353" t="s">
        <v>649</v>
      </c>
      <c r="B31" s="829"/>
      <c r="C31" s="663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664"/>
    </row>
    <row r="32" spans="1:17" x14ac:dyDescent="0.25">
      <c r="A32" s="213"/>
      <c r="B32" s="831">
        <v>2014</v>
      </c>
      <c r="C32" s="358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14"/>
    </row>
    <row r="33" spans="1:17" x14ac:dyDescent="0.25">
      <c r="A33" s="23"/>
      <c r="B33" s="832"/>
      <c r="C33" s="358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215"/>
    </row>
    <row r="34" spans="1:17" ht="15.75" thickBot="1" x14ac:dyDescent="0.3">
      <c r="A34" s="24"/>
      <c r="B34" s="833"/>
      <c r="C34" s="358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16"/>
    </row>
  </sheetData>
  <mergeCells count="11">
    <mergeCell ref="O4:Q4"/>
    <mergeCell ref="O5:Q5"/>
    <mergeCell ref="C5:C16"/>
    <mergeCell ref="A3:I3"/>
    <mergeCell ref="A5:A16"/>
    <mergeCell ref="E5:E16"/>
    <mergeCell ref="B20:B22"/>
    <mergeCell ref="B23:B25"/>
    <mergeCell ref="B26:B28"/>
    <mergeCell ref="B29:B31"/>
    <mergeCell ref="B32:B34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381C0-7EF4-4770-A48A-E781DB69159A}">
  <dimension ref="A1:S15"/>
  <sheetViews>
    <sheetView zoomScaleNormal="100" workbookViewId="0"/>
  </sheetViews>
  <sheetFormatPr baseColWidth="10" defaultRowHeight="15" x14ac:dyDescent="0.25"/>
  <cols>
    <col min="2" max="2" width="14.5703125" bestFit="1" customWidth="1"/>
  </cols>
  <sheetData>
    <row r="1" spans="1:19" ht="27" thickBot="1" x14ac:dyDescent="0.3">
      <c r="A1" s="418"/>
      <c r="B1" s="851" t="s">
        <v>704</v>
      </c>
      <c r="C1" s="851"/>
      <c r="D1" s="851"/>
      <c r="E1" s="851"/>
      <c r="F1" s="851"/>
      <c r="G1" s="851"/>
      <c r="H1" s="851"/>
      <c r="I1" s="851"/>
      <c r="J1" s="851"/>
      <c r="K1" s="851"/>
      <c r="L1" s="851"/>
      <c r="M1" s="851"/>
      <c r="N1" s="851"/>
      <c r="O1" s="851"/>
      <c r="P1" s="851"/>
      <c r="Q1" s="851"/>
      <c r="R1" s="851"/>
      <c r="S1" s="851"/>
    </row>
    <row r="2" spans="1:19" ht="39" customHeight="1" thickBot="1" x14ac:dyDescent="0.3">
      <c r="B2" s="848" t="s">
        <v>692</v>
      </c>
      <c r="C2" s="849"/>
      <c r="D2" s="849"/>
      <c r="E2" s="849"/>
      <c r="F2" s="849"/>
      <c r="G2" s="849"/>
      <c r="H2" s="849"/>
      <c r="I2" s="849"/>
      <c r="J2" s="849"/>
      <c r="K2" s="849"/>
      <c r="L2" s="849"/>
      <c r="M2" s="849"/>
      <c r="N2" s="849"/>
      <c r="O2" s="849"/>
      <c r="P2" s="849"/>
      <c r="Q2" s="849"/>
      <c r="R2" s="849"/>
      <c r="S2" s="850"/>
    </row>
    <row r="3" spans="1:19" ht="42.75" customHeight="1" thickBot="1" x14ac:dyDescent="0.3">
      <c r="B3" s="848" t="s">
        <v>693</v>
      </c>
      <c r="C3" s="849"/>
      <c r="D3" s="849"/>
      <c r="E3" s="849"/>
      <c r="F3" s="849"/>
      <c r="G3" s="849"/>
      <c r="H3" s="849"/>
      <c r="I3" s="849"/>
      <c r="J3" s="849"/>
      <c r="K3" s="849"/>
      <c r="L3" s="849"/>
      <c r="M3" s="849"/>
      <c r="N3" s="849"/>
      <c r="O3" s="849"/>
      <c r="P3" s="849"/>
      <c r="Q3" s="849"/>
      <c r="R3" s="849"/>
      <c r="S3" s="850"/>
    </row>
    <row r="4" spans="1:19" ht="15.75" thickBot="1" x14ac:dyDescent="0.3">
      <c r="B4">
        <v>14.1</v>
      </c>
    </row>
    <row r="5" spans="1:19" ht="15.75" thickBot="1" x14ac:dyDescent="0.3">
      <c r="A5" t="s">
        <v>724</v>
      </c>
      <c r="B5" s="406" t="s">
        <v>694</v>
      </c>
      <c r="C5" s="405" t="s">
        <v>723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19" ht="15.75" thickBot="1" x14ac:dyDescent="0.3">
      <c r="B6" s="852">
        <v>14.2</v>
      </c>
      <c r="C6" s="853"/>
      <c r="D6" s="853"/>
      <c r="E6" s="853">
        <v>14.3</v>
      </c>
      <c r="F6" s="853"/>
      <c r="G6" s="853"/>
      <c r="H6" s="853">
        <v>14.4</v>
      </c>
      <c r="I6" s="853"/>
      <c r="J6" s="853"/>
      <c r="K6" s="853">
        <v>14.5</v>
      </c>
      <c r="L6" s="853"/>
      <c r="M6" s="853"/>
      <c r="N6" s="853">
        <v>14.6</v>
      </c>
      <c r="O6" s="853"/>
      <c r="P6" s="853"/>
      <c r="Q6" s="853">
        <v>14.7</v>
      </c>
      <c r="R6" s="853"/>
      <c r="S6" s="854"/>
    </row>
    <row r="7" spans="1:19" ht="56.25" customHeight="1" thickBot="1" x14ac:dyDescent="0.3">
      <c r="B7" s="845" t="s">
        <v>699</v>
      </c>
      <c r="C7" s="846"/>
      <c r="D7" s="847"/>
      <c r="E7" s="845" t="s">
        <v>698</v>
      </c>
      <c r="F7" s="846"/>
      <c r="G7" s="847"/>
      <c r="H7" s="845" t="s">
        <v>700</v>
      </c>
      <c r="I7" s="846"/>
      <c r="J7" s="847"/>
      <c r="K7" s="845" t="s">
        <v>701</v>
      </c>
      <c r="L7" s="846"/>
      <c r="M7" s="847"/>
      <c r="N7" s="845" t="s">
        <v>702</v>
      </c>
      <c r="O7" s="846"/>
      <c r="P7" s="847"/>
      <c r="Q7" s="845" t="s">
        <v>703</v>
      </c>
      <c r="R7" s="846"/>
      <c r="S7" s="847"/>
    </row>
    <row r="8" spans="1:19" x14ac:dyDescent="0.25">
      <c r="B8" s="397" t="s">
        <v>696</v>
      </c>
      <c r="C8" s="398" t="s">
        <v>695</v>
      </c>
      <c r="D8" s="398" t="s">
        <v>697</v>
      </c>
      <c r="E8" s="397" t="s">
        <v>696</v>
      </c>
      <c r="F8" s="398" t="s">
        <v>695</v>
      </c>
      <c r="G8" s="398" t="s">
        <v>697</v>
      </c>
      <c r="H8" s="397" t="s">
        <v>696</v>
      </c>
      <c r="I8" s="398" t="s">
        <v>695</v>
      </c>
      <c r="J8" s="398" t="s">
        <v>697</v>
      </c>
      <c r="K8" s="397" t="s">
        <v>696</v>
      </c>
      <c r="L8" s="398" t="s">
        <v>695</v>
      </c>
      <c r="M8" s="398" t="s">
        <v>697</v>
      </c>
      <c r="N8" s="397" t="s">
        <v>696</v>
      </c>
      <c r="O8" s="398" t="s">
        <v>695</v>
      </c>
      <c r="P8" s="398" t="s">
        <v>697</v>
      </c>
      <c r="Q8" s="397" t="s">
        <v>696</v>
      </c>
      <c r="R8" s="398" t="s">
        <v>695</v>
      </c>
      <c r="S8" s="399" t="s">
        <v>697</v>
      </c>
    </row>
    <row r="9" spans="1:19" ht="15.75" thickBot="1" x14ac:dyDescent="0.3">
      <c r="B9" s="400" t="s">
        <v>705</v>
      </c>
      <c r="C9" s="401" t="s">
        <v>706</v>
      </c>
      <c r="D9" s="401" t="s">
        <v>707</v>
      </c>
      <c r="E9" s="400" t="s">
        <v>708</v>
      </c>
      <c r="F9" s="401" t="s">
        <v>709</v>
      </c>
      <c r="G9" s="401" t="s">
        <v>710</v>
      </c>
      <c r="H9" s="400" t="s">
        <v>711</v>
      </c>
      <c r="I9" s="401" t="s">
        <v>712</v>
      </c>
      <c r="J9" s="401" t="s">
        <v>713</v>
      </c>
      <c r="K9" s="400" t="s">
        <v>714</v>
      </c>
      <c r="L9" s="401" t="s">
        <v>715</v>
      </c>
      <c r="M9" s="401" t="s">
        <v>716</v>
      </c>
      <c r="N9" s="400" t="s">
        <v>717</v>
      </c>
      <c r="O9" s="401" t="s">
        <v>718</v>
      </c>
      <c r="P9" s="401" t="s">
        <v>719</v>
      </c>
      <c r="Q9" s="400" t="s">
        <v>720</v>
      </c>
      <c r="R9" s="401" t="s">
        <v>721</v>
      </c>
      <c r="S9" s="404" t="s">
        <v>722</v>
      </c>
    </row>
    <row r="10" spans="1:19" x14ac:dyDescent="0.25">
      <c r="A10" s="403">
        <v>1</v>
      </c>
      <c r="B10" s="21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14"/>
    </row>
    <row r="11" spans="1:19" x14ac:dyDescent="0.25">
      <c r="A11" s="98">
        <v>2</v>
      </c>
      <c r="B11" s="23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215"/>
    </row>
    <row r="12" spans="1:19" x14ac:dyDescent="0.25">
      <c r="A12" s="98">
        <v>3</v>
      </c>
      <c r="B12" s="23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215"/>
    </row>
    <row r="13" spans="1:19" x14ac:dyDescent="0.25">
      <c r="A13" s="98">
        <v>4</v>
      </c>
      <c r="B13" s="23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215"/>
    </row>
    <row r="14" spans="1:19" x14ac:dyDescent="0.25">
      <c r="A14" s="98">
        <v>5</v>
      </c>
      <c r="B14" s="23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215"/>
    </row>
    <row r="15" spans="1:19" ht="15.75" thickBot="1" x14ac:dyDescent="0.3">
      <c r="A15" s="99">
        <v>6</v>
      </c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16"/>
    </row>
  </sheetData>
  <mergeCells count="15">
    <mergeCell ref="B3:S3"/>
    <mergeCell ref="B2:S2"/>
    <mergeCell ref="B1:S1"/>
    <mergeCell ref="B6:D6"/>
    <mergeCell ref="E6:G6"/>
    <mergeCell ref="H6:J6"/>
    <mergeCell ref="K6:M6"/>
    <mergeCell ref="N6:P6"/>
    <mergeCell ref="Q6:S6"/>
    <mergeCell ref="Q7:S7"/>
    <mergeCell ref="B7:D7"/>
    <mergeCell ref="E7:G7"/>
    <mergeCell ref="H7:J7"/>
    <mergeCell ref="K7:M7"/>
    <mergeCell ref="N7:P7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1DE1D-0754-4FF4-B5A0-37D8712E385A}">
  <dimension ref="A1:H27"/>
  <sheetViews>
    <sheetView zoomScaleNormal="100" workbookViewId="0">
      <selection sqref="A1:H1"/>
    </sheetView>
  </sheetViews>
  <sheetFormatPr baseColWidth="10" defaultRowHeight="15" x14ac:dyDescent="0.25"/>
  <cols>
    <col min="1" max="1" width="27.28515625" customWidth="1"/>
    <col min="2" max="2" width="20.5703125" customWidth="1"/>
    <col min="3" max="3" width="17.7109375" customWidth="1"/>
    <col min="5" max="5" width="22.7109375" customWidth="1"/>
    <col min="8" max="8" width="12.7109375" bestFit="1" customWidth="1"/>
  </cols>
  <sheetData>
    <row r="1" spans="1:8" ht="27" thickBot="1" x14ac:dyDescent="0.45">
      <c r="A1" s="784" t="s">
        <v>727</v>
      </c>
      <c r="B1" s="784"/>
      <c r="C1" s="784"/>
      <c r="D1" s="784"/>
      <c r="E1" s="784"/>
      <c r="F1" s="784"/>
      <c r="G1" s="784"/>
      <c r="H1" s="784"/>
    </row>
    <row r="2" spans="1:8" ht="15.75" thickBot="1" x14ac:dyDescent="0.3">
      <c r="A2" s="431"/>
      <c r="B2" s="407">
        <v>15.1</v>
      </c>
      <c r="C2" s="408">
        <v>15.2</v>
      </c>
      <c r="D2" s="409">
        <v>15.3</v>
      </c>
      <c r="E2" s="409">
        <v>15.4</v>
      </c>
      <c r="F2" s="409">
        <v>15.5</v>
      </c>
      <c r="G2" s="409">
        <v>15.6</v>
      </c>
      <c r="H2" s="410">
        <v>15.7</v>
      </c>
    </row>
    <row r="3" spans="1:8" ht="96.75" x14ac:dyDescent="0.25">
      <c r="A3" s="431"/>
      <c r="B3" s="440" t="s">
        <v>728</v>
      </c>
      <c r="C3" s="446" t="s">
        <v>734</v>
      </c>
      <c r="D3" s="452" t="s">
        <v>735</v>
      </c>
      <c r="E3" s="73" t="s">
        <v>737</v>
      </c>
      <c r="F3" s="82" t="s">
        <v>744</v>
      </c>
      <c r="G3" s="441" t="s">
        <v>746</v>
      </c>
      <c r="H3" s="78" t="s">
        <v>748</v>
      </c>
    </row>
    <row r="4" spans="1:8" ht="24" x14ac:dyDescent="0.25">
      <c r="A4" s="431"/>
      <c r="B4" s="411" t="s">
        <v>729</v>
      </c>
      <c r="C4" s="447" t="s">
        <v>751</v>
      </c>
      <c r="D4" s="411" t="s">
        <v>736</v>
      </c>
      <c r="E4" s="454" t="s">
        <v>749</v>
      </c>
      <c r="F4" s="412" t="s">
        <v>745</v>
      </c>
      <c r="G4" s="424" t="s">
        <v>747</v>
      </c>
      <c r="H4" s="425" t="s">
        <v>750</v>
      </c>
    </row>
    <row r="5" spans="1:8" ht="24" x14ac:dyDescent="0.25">
      <c r="A5" s="431"/>
      <c r="B5" s="420" t="s">
        <v>730</v>
      </c>
      <c r="C5" s="447" t="s">
        <v>752</v>
      </c>
      <c r="D5" s="414" t="s">
        <v>80</v>
      </c>
      <c r="E5" s="451" t="s">
        <v>738</v>
      </c>
      <c r="F5" s="415"/>
      <c r="G5" s="423" t="s">
        <v>15</v>
      </c>
      <c r="H5" s="416"/>
    </row>
    <row r="6" spans="1:8" ht="24" x14ac:dyDescent="0.25">
      <c r="A6" s="431"/>
      <c r="B6" s="421"/>
      <c r="C6" s="447" t="s">
        <v>753</v>
      </c>
      <c r="D6" s="411"/>
      <c r="E6" s="455" t="s">
        <v>739</v>
      </c>
      <c r="F6" s="412"/>
      <c r="G6" s="413"/>
      <c r="H6" s="422"/>
    </row>
    <row r="7" spans="1:8" ht="36" x14ac:dyDescent="0.25">
      <c r="A7" s="431"/>
      <c r="B7" s="421"/>
      <c r="C7" s="74" t="s">
        <v>754</v>
      </c>
      <c r="D7" s="411"/>
      <c r="E7" s="455" t="s">
        <v>740</v>
      </c>
      <c r="F7" s="412"/>
      <c r="G7" s="413"/>
      <c r="H7" s="422"/>
    </row>
    <row r="8" spans="1:8" x14ac:dyDescent="0.25">
      <c r="A8" s="431"/>
      <c r="B8" s="421"/>
      <c r="C8" s="448" t="s">
        <v>726</v>
      </c>
      <c r="D8" s="411"/>
      <c r="E8" s="455" t="s">
        <v>741</v>
      </c>
      <c r="F8" s="412"/>
      <c r="G8" s="413"/>
      <c r="H8" s="422"/>
    </row>
    <row r="9" spans="1:8" ht="15.75" thickBot="1" x14ac:dyDescent="0.3">
      <c r="A9" s="431"/>
      <c r="B9" s="421"/>
      <c r="C9" s="449" t="s">
        <v>755</v>
      </c>
      <c r="D9" s="453"/>
      <c r="E9" s="456" t="s">
        <v>742</v>
      </c>
      <c r="F9" s="412"/>
      <c r="G9" s="413"/>
      <c r="H9" s="422"/>
    </row>
    <row r="10" spans="1:8" x14ac:dyDescent="0.25">
      <c r="A10" s="431"/>
      <c r="B10" s="421"/>
      <c r="C10" s="412"/>
      <c r="D10" s="413"/>
      <c r="E10" s="450"/>
      <c r="F10" s="412"/>
      <c r="G10" s="413"/>
      <c r="H10" s="422"/>
    </row>
    <row r="11" spans="1:8" ht="15.75" thickBot="1" x14ac:dyDescent="0.3">
      <c r="A11" s="431"/>
      <c r="B11" s="442"/>
      <c r="C11" s="443"/>
      <c r="D11" s="444"/>
      <c r="E11" s="457" t="s">
        <v>743</v>
      </c>
      <c r="F11" s="443"/>
      <c r="G11" s="444"/>
      <c r="H11" s="445"/>
    </row>
    <row r="12" spans="1:8" x14ac:dyDescent="0.25">
      <c r="A12" s="437" t="s">
        <v>731</v>
      </c>
      <c r="B12" s="213"/>
      <c r="C12" s="22"/>
      <c r="D12" s="22"/>
      <c r="E12" s="22"/>
      <c r="F12" s="22"/>
      <c r="G12" s="22"/>
      <c r="H12" s="214"/>
    </row>
    <row r="13" spans="1:8" x14ac:dyDescent="0.25">
      <c r="A13" s="438" t="s">
        <v>725</v>
      </c>
      <c r="B13" s="23"/>
      <c r="C13" s="16"/>
      <c r="D13" s="16"/>
      <c r="E13" s="16"/>
      <c r="F13" s="16"/>
      <c r="G13" s="16"/>
      <c r="H13" s="215"/>
    </row>
    <row r="14" spans="1:8" x14ac:dyDescent="0.25">
      <c r="A14" s="438" t="s">
        <v>732</v>
      </c>
      <c r="B14" s="23"/>
      <c r="C14" s="16"/>
      <c r="D14" s="16"/>
      <c r="E14" s="16"/>
      <c r="F14" s="16"/>
      <c r="G14" s="16"/>
      <c r="H14" s="215"/>
    </row>
    <row r="15" spans="1:8" ht="15.75" thickBot="1" x14ac:dyDescent="0.3">
      <c r="A15" s="439" t="s">
        <v>733</v>
      </c>
      <c r="B15" s="24"/>
      <c r="C15" s="25"/>
      <c r="D15" s="25"/>
      <c r="E15" s="25"/>
      <c r="F15" s="25"/>
      <c r="G15" s="25"/>
      <c r="H15" s="216"/>
    </row>
    <row r="16" spans="1:8" ht="15.75" thickBot="1" x14ac:dyDescent="0.3">
      <c r="A16" s="856" t="s">
        <v>756</v>
      </c>
      <c r="B16" s="856"/>
      <c r="C16" s="856"/>
      <c r="D16" s="856"/>
      <c r="E16" s="856"/>
    </row>
    <row r="17" spans="1:5" x14ac:dyDescent="0.25">
      <c r="A17" s="431"/>
      <c r="B17" s="35">
        <v>15.8</v>
      </c>
      <c r="C17" s="35">
        <v>15.9</v>
      </c>
      <c r="D17" s="35">
        <v>15.11</v>
      </c>
      <c r="E17" s="35">
        <v>15.12</v>
      </c>
    </row>
    <row r="18" spans="1:5" ht="240.75" thickBot="1" x14ac:dyDescent="0.3">
      <c r="A18" s="431"/>
      <c r="B18" s="417" t="s">
        <v>757</v>
      </c>
      <c r="C18" s="391" t="s">
        <v>759</v>
      </c>
      <c r="D18" s="391" t="s">
        <v>760</v>
      </c>
      <c r="E18" s="417" t="s">
        <v>1225</v>
      </c>
    </row>
    <row r="19" spans="1:5" ht="15.75" thickBot="1" x14ac:dyDescent="0.3">
      <c r="A19" s="431"/>
      <c r="B19" s="426"/>
      <c r="C19" s="387"/>
      <c r="D19" s="387"/>
      <c r="E19" s="425" t="s">
        <v>750</v>
      </c>
    </row>
    <row r="20" spans="1:5" ht="15.75" thickBot="1" x14ac:dyDescent="0.3">
      <c r="A20" s="431"/>
      <c r="B20" s="427" t="s">
        <v>762</v>
      </c>
      <c r="C20" s="428" t="s">
        <v>763</v>
      </c>
      <c r="D20" s="428" t="s">
        <v>764</v>
      </c>
      <c r="E20" s="429" t="s">
        <v>765</v>
      </c>
    </row>
    <row r="21" spans="1:5" ht="15.75" thickBot="1" x14ac:dyDescent="0.3">
      <c r="A21" s="431"/>
      <c r="B21" s="426"/>
      <c r="C21" s="387"/>
      <c r="D21" s="387"/>
      <c r="E21" s="67"/>
    </row>
    <row r="22" spans="1:5" ht="41.25" customHeight="1" thickBot="1" x14ac:dyDescent="0.3">
      <c r="A22" s="855" t="s">
        <v>758</v>
      </c>
      <c r="B22" s="855"/>
      <c r="C22" s="855"/>
      <c r="D22" s="855"/>
      <c r="E22" s="855"/>
    </row>
    <row r="23" spans="1:5" x14ac:dyDescent="0.25">
      <c r="A23" s="431"/>
      <c r="B23" s="35">
        <v>15.8</v>
      </c>
      <c r="C23" s="35">
        <v>15.9</v>
      </c>
      <c r="D23" s="35">
        <v>15.11</v>
      </c>
      <c r="E23" s="35">
        <v>15.12</v>
      </c>
    </row>
    <row r="24" spans="1:5" ht="240.75" thickBot="1" x14ac:dyDescent="0.3">
      <c r="A24" s="431"/>
      <c r="B24" s="417" t="s">
        <v>757</v>
      </c>
      <c r="C24" s="391" t="s">
        <v>759</v>
      </c>
      <c r="D24" s="391" t="s">
        <v>760</v>
      </c>
      <c r="E24" s="391" t="s">
        <v>761</v>
      </c>
    </row>
    <row r="25" spans="1:5" ht="15.75" thickBot="1" x14ac:dyDescent="0.3">
      <c r="A25" s="431"/>
      <c r="B25" s="458"/>
      <c r="C25" s="80"/>
      <c r="D25" s="80"/>
      <c r="E25" s="425" t="s">
        <v>750</v>
      </c>
    </row>
    <row r="26" spans="1:5" ht="15.75" thickBot="1" x14ac:dyDescent="0.3">
      <c r="A26" s="431"/>
      <c r="B26" s="432" t="s">
        <v>762</v>
      </c>
      <c r="C26" s="433" t="s">
        <v>763</v>
      </c>
      <c r="D26" s="433" t="s">
        <v>764</v>
      </c>
      <c r="E26" s="434" t="s">
        <v>765</v>
      </c>
    </row>
    <row r="27" spans="1:5" ht="15.75" thickBot="1" x14ac:dyDescent="0.3">
      <c r="A27" s="431"/>
      <c r="B27" s="435"/>
      <c r="C27" s="360"/>
      <c r="D27" s="360"/>
      <c r="E27" s="436"/>
    </row>
  </sheetData>
  <mergeCells count="3">
    <mergeCell ref="A22:E22"/>
    <mergeCell ref="A16:E16"/>
    <mergeCell ref="A1:H1"/>
  </mergeCells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9A086-52C6-4946-98E8-2D1D660A203A}">
  <dimension ref="A1:K57"/>
  <sheetViews>
    <sheetView zoomScaleNormal="100" workbookViewId="0"/>
  </sheetViews>
  <sheetFormatPr baseColWidth="10" defaultRowHeight="15" x14ac:dyDescent="0.25"/>
  <cols>
    <col min="2" max="2" width="33.28515625" customWidth="1"/>
  </cols>
  <sheetData>
    <row r="1" spans="1:11" ht="19.5" x14ac:dyDescent="0.3">
      <c r="A1" s="459" t="s">
        <v>904</v>
      </c>
      <c r="B1" s="460"/>
      <c r="C1" s="461"/>
      <c r="D1" s="462"/>
      <c r="E1" s="462"/>
      <c r="F1" s="462"/>
      <c r="G1" s="462"/>
      <c r="H1" s="462"/>
      <c r="I1" s="462"/>
      <c r="J1" s="462"/>
      <c r="K1" s="462"/>
    </row>
    <row r="2" spans="1:11" x14ac:dyDescent="0.25">
      <c r="A2" s="462"/>
      <c r="B2" s="460"/>
      <c r="C2" s="461"/>
      <c r="D2" s="462"/>
      <c r="E2" s="462"/>
      <c r="F2" s="462"/>
      <c r="G2" s="462"/>
      <c r="H2" s="462"/>
      <c r="I2" s="462"/>
      <c r="J2" s="462"/>
      <c r="K2" s="462"/>
    </row>
    <row r="3" spans="1:11" ht="15.75" thickBot="1" x14ac:dyDescent="0.3">
      <c r="A3" s="463"/>
      <c r="B3" s="464"/>
      <c r="C3" s="461"/>
      <c r="D3" s="465"/>
      <c r="E3" s="465"/>
      <c r="F3" s="462"/>
      <c r="G3" s="462"/>
      <c r="H3" s="462"/>
      <c r="I3" s="462"/>
      <c r="J3" s="462"/>
      <c r="K3" s="462"/>
    </row>
    <row r="4" spans="1:11" ht="27.75" thickBot="1" x14ac:dyDescent="0.3">
      <c r="A4" s="463"/>
      <c r="B4" s="563" t="s">
        <v>766</v>
      </c>
      <c r="C4" s="564"/>
      <c r="D4" s="465"/>
      <c r="E4" s="465"/>
      <c r="F4" s="462"/>
      <c r="G4" s="462"/>
      <c r="H4" s="462"/>
      <c r="I4" s="462"/>
      <c r="J4" s="462"/>
      <c r="K4" s="462"/>
    </row>
    <row r="5" spans="1:11" x14ac:dyDescent="0.25">
      <c r="A5" s="467"/>
      <c r="B5" s="562"/>
      <c r="C5" s="870" t="s">
        <v>767</v>
      </c>
      <c r="D5" s="871"/>
      <c r="E5" s="871"/>
      <c r="F5" s="871"/>
      <c r="G5" s="872"/>
      <c r="H5" s="873" t="s">
        <v>768</v>
      </c>
      <c r="I5" s="871"/>
      <c r="J5" s="871"/>
      <c r="K5" s="872"/>
    </row>
    <row r="6" spans="1:11" x14ac:dyDescent="0.25">
      <c r="A6" s="468"/>
      <c r="B6" s="469"/>
      <c r="C6" s="470">
        <v>16.010000000000002</v>
      </c>
      <c r="D6" s="874">
        <f>C6+0.01</f>
        <v>16.020000000000003</v>
      </c>
      <c r="E6" s="875"/>
      <c r="F6" s="471">
        <f>D6+0.01</f>
        <v>16.030000000000005</v>
      </c>
      <c r="G6" s="472">
        <f>F6+0.01</f>
        <v>16.040000000000006</v>
      </c>
      <c r="H6" s="471">
        <f>G6+0.01</f>
        <v>16.050000000000008</v>
      </c>
      <c r="I6" s="874">
        <f>H6+0.01</f>
        <v>16.060000000000009</v>
      </c>
      <c r="J6" s="875"/>
      <c r="K6" s="472">
        <f>I6+0.01</f>
        <v>16.070000000000011</v>
      </c>
    </row>
    <row r="7" spans="1:11" x14ac:dyDescent="0.25">
      <c r="A7" s="857" t="s">
        <v>769</v>
      </c>
      <c r="B7" s="860" t="s">
        <v>770</v>
      </c>
      <c r="C7" s="861" t="s">
        <v>771</v>
      </c>
      <c r="D7" s="862" t="s">
        <v>772</v>
      </c>
      <c r="E7" s="863"/>
      <c r="F7" s="865" t="s">
        <v>773</v>
      </c>
      <c r="G7" s="867" t="s">
        <v>774</v>
      </c>
      <c r="H7" s="867" t="s">
        <v>775</v>
      </c>
      <c r="I7" s="862" t="s">
        <v>776</v>
      </c>
      <c r="J7" s="863"/>
      <c r="K7" s="867" t="s">
        <v>777</v>
      </c>
    </row>
    <row r="8" spans="1:11" x14ac:dyDescent="0.25">
      <c r="A8" s="858"/>
      <c r="B8" s="860"/>
      <c r="C8" s="861"/>
      <c r="D8" s="861"/>
      <c r="E8" s="864"/>
      <c r="F8" s="866"/>
      <c r="G8" s="868"/>
      <c r="H8" s="868"/>
      <c r="I8" s="861"/>
      <c r="J8" s="864"/>
      <c r="K8" s="868"/>
    </row>
    <row r="9" spans="1:11" x14ac:dyDescent="0.25">
      <c r="A9" s="858"/>
      <c r="B9" s="860"/>
      <c r="C9" s="861"/>
      <c r="D9" s="861"/>
      <c r="E9" s="864"/>
      <c r="F9" s="866"/>
      <c r="G9" s="868"/>
      <c r="H9" s="868"/>
      <c r="I9" s="861"/>
      <c r="J9" s="864"/>
      <c r="K9" s="868"/>
    </row>
    <row r="10" spans="1:11" x14ac:dyDescent="0.25">
      <c r="A10" s="858"/>
      <c r="B10" s="860"/>
      <c r="C10" s="861"/>
      <c r="D10" s="861"/>
      <c r="E10" s="864"/>
      <c r="F10" s="866"/>
      <c r="G10" s="868"/>
      <c r="H10" s="868"/>
      <c r="I10" s="861"/>
      <c r="J10" s="864"/>
      <c r="K10" s="868"/>
    </row>
    <row r="11" spans="1:11" x14ac:dyDescent="0.25">
      <c r="A11" s="858"/>
      <c r="B11" s="860"/>
      <c r="C11" s="861"/>
      <c r="D11" s="861"/>
      <c r="E11" s="864"/>
      <c r="F11" s="866"/>
      <c r="G11" s="868"/>
      <c r="H11" s="868"/>
      <c r="I11" s="861"/>
      <c r="J11" s="864"/>
      <c r="K11" s="868"/>
    </row>
    <row r="12" spans="1:11" x14ac:dyDescent="0.25">
      <c r="A12" s="858"/>
      <c r="B12" s="860"/>
      <c r="C12" s="861"/>
      <c r="D12" s="861"/>
      <c r="E12" s="864"/>
      <c r="F12" s="866"/>
      <c r="G12" s="868"/>
      <c r="H12" s="868"/>
      <c r="I12" s="861"/>
      <c r="J12" s="864"/>
      <c r="K12" s="868"/>
    </row>
    <row r="13" spans="1:11" x14ac:dyDescent="0.25">
      <c r="A13" s="858"/>
      <c r="B13" s="860"/>
      <c r="C13" s="861"/>
      <c r="D13" s="861"/>
      <c r="E13" s="864"/>
      <c r="F13" s="866"/>
      <c r="G13" s="868"/>
      <c r="H13" s="868"/>
      <c r="I13" s="861"/>
      <c r="J13" s="864"/>
      <c r="K13" s="868"/>
    </row>
    <row r="14" spans="1:11" x14ac:dyDescent="0.25">
      <c r="A14" s="858"/>
      <c r="B14" s="860"/>
      <c r="C14" s="473" t="s">
        <v>778</v>
      </c>
      <c r="D14" s="861"/>
      <c r="E14" s="864"/>
      <c r="F14" s="866"/>
      <c r="G14" s="868"/>
      <c r="H14" s="868"/>
      <c r="I14" s="861"/>
      <c r="J14" s="864"/>
      <c r="K14" s="868"/>
    </row>
    <row r="15" spans="1:11" x14ac:dyDescent="0.25">
      <c r="A15" s="858"/>
      <c r="B15" s="860"/>
      <c r="C15" s="869" t="s">
        <v>905</v>
      </c>
      <c r="D15" s="861"/>
      <c r="E15" s="864"/>
      <c r="F15" s="866"/>
      <c r="G15" s="868"/>
      <c r="H15" s="868"/>
      <c r="I15" s="861"/>
      <c r="J15" s="864"/>
      <c r="K15" s="868"/>
    </row>
    <row r="16" spans="1:11" x14ac:dyDescent="0.25">
      <c r="A16" s="858"/>
      <c r="B16" s="860"/>
      <c r="C16" s="869"/>
      <c r="D16" s="861"/>
      <c r="E16" s="864"/>
      <c r="F16" s="866"/>
      <c r="G16" s="868"/>
      <c r="H16" s="868"/>
      <c r="I16" s="861"/>
      <c r="J16" s="864"/>
      <c r="K16" s="868"/>
    </row>
    <row r="17" spans="1:11" x14ac:dyDescent="0.25">
      <c r="A17" s="858"/>
      <c r="B17" s="860"/>
      <c r="C17" s="474"/>
      <c r="D17" s="475"/>
      <c r="E17" s="476"/>
      <c r="F17" s="477"/>
      <c r="G17" s="478"/>
      <c r="H17" s="477"/>
      <c r="I17" s="479"/>
      <c r="J17" s="480"/>
      <c r="K17" s="478"/>
    </row>
    <row r="18" spans="1:11" ht="25.5" x14ac:dyDescent="0.25">
      <c r="A18" s="859"/>
      <c r="B18" s="481" t="s">
        <v>779</v>
      </c>
      <c r="C18" s="482" t="s">
        <v>527</v>
      </c>
      <c r="D18" s="483" t="s">
        <v>780</v>
      </c>
      <c r="E18" s="484" t="s">
        <v>781</v>
      </c>
      <c r="F18" s="483" t="s">
        <v>780</v>
      </c>
      <c r="G18" s="483" t="s">
        <v>780</v>
      </c>
      <c r="H18" s="485" t="s">
        <v>527</v>
      </c>
      <c r="I18" s="483" t="s">
        <v>780</v>
      </c>
      <c r="J18" s="484" t="s">
        <v>781</v>
      </c>
      <c r="K18" s="483" t="s">
        <v>782</v>
      </c>
    </row>
    <row r="19" spans="1:11" x14ac:dyDescent="0.25">
      <c r="A19" s="575"/>
      <c r="B19" s="574"/>
      <c r="C19" s="561" t="s">
        <v>906</v>
      </c>
      <c r="D19" s="483" t="s">
        <v>907</v>
      </c>
      <c r="E19" s="484" t="s">
        <v>908</v>
      </c>
      <c r="F19" s="483" t="s">
        <v>909</v>
      </c>
      <c r="G19" s="483" t="s">
        <v>910</v>
      </c>
      <c r="H19" s="485" t="s">
        <v>911</v>
      </c>
      <c r="I19" s="483" t="s">
        <v>912</v>
      </c>
      <c r="J19" s="486" t="s">
        <v>913</v>
      </c>
      <c r="K19" s="483" t="s">
        <v>914</v>
      </c>
    </row>
    <row r="20" spans="1:11" ht="15.75" x14ac:dyDescent="0.25">
      <c r="A20" s="487">
        <v>701</v>
      </c>
      <c r="B20" s="558" t="s">
        <v>783</v>
      </c>
      <c r="C20" s="488"/>
      <c r="D20" s="489"/>
      <c r="E20" s="489"/>
      <c r="F20" s="489"/>
      <c r="G20" s="489"/>
      <c r="H20" s="489"/>
      <c r="I20" s="489"/>
      <c r="J20" s="490"/>
      <c r="K20" s="489"/>
    </row>
    <row r="21" spans="1:11" ht="15.75" x14ac:dyDescent="0.25">
      <c r="A21" s="487">
        <v>702</v>
      </c>
      <c r="B21" s="559" t="s">
        <v>784</v>
      </c>
      <c r="C21" s="488"/>
      <c r="D21" s="489"/>
      <c r="E21" s="489"/>
      <c r="F21" s="489"/>
      <c r="G21" s="489"/>
      <c r="H21" s="489"/>
      <c r="I21" s="489"/>
      <c r="J21" s="490"/>
      <c r="K21" s="489"/>
    </row>
    <row r="22" spans="1:11" ht="15.75" x14ac:dyDescent="0.25">
      <c r="A22" s="487">
        <v>703</v>
      </c>
      <c r="B22" s="559" t="s">
        <v>785</v>
      </c>
      <c r="C22" s="488"/>
      <c r="D22" s="489"/>
      <c r="E22" s="489"/>
      <c r="F22" s="489"/>
      <c r="G22" s="489"/>
      <c r="H22" s="489"/>
      <c r="I22" s="489"/>
      <c r="J22" s="490"/>
      <c r="K22" s="489"/>
    </row>
    <row r="23" spans="1:11" ht="15.75" x14ac:dyDescent="0.25">
      <c r="A23" s="487">
        <v>705</v>
      </c>
      <c r="B23" s="559" t="s">
        <v>786</v>
      </c>
      <c r="C23" s="488"/>
      <c r="D23" s="489"/>
      <c r="E23" s="489"/>
      <c r="F23" s="489"/>
      <c r="G23" s="489"/>
      <c r="H23" s="489"/>
      <c r="I23" s="489"/>
      <c r="J23" s="490"/>
      <c r="K23" s="489"/>
    </row>
    <row r="24" spans="1:11" ht="31.5" x14ac:dyDescent="0.25">
      <c r="A24" s="487">
        <v>709</v>
      </c>
      <c r="B24" s="559" t="s">
        <v>787</v>
      </c>
      <c r="C24" s="488"/>
      <c r="D24" s="489"/>
      <c r="E24" s="489"/>
      <c r="F24" s="489"/>
      <c r="G24" s="489"/>
      <c r="H24" s="489"/>
      <c r="I24" s="489"/>
      <c r="J24" s="490"/>
      <c r="K24" s="489"/>
    </row>
    <row r="25" spans="1:11" ht="15.75" x14ac:dyDescent="0.25">
      <c r="A25" s="487">
        <v>710</v>
      </c>
      <c r="B25" s="559" t="s">
        <v>788</v>
      </c>
      <c r="C25" s="491"/>
      <c r="D25" s="492"/>
      <c r="E25" s="492"/>
      <c r="F25" s="492"/>
      <c r="G25" s="492"/>
      <c r="H25" s="492"/>
      <c r="I25" s="492"/>
      <c r="J25" s="493"/>
      <c r="K25" s="492"/>
    </row>
    <row r="26" spans="1:11" ht="15.75" x14ac:dyDescent="0.25">
      <c r="A26" s="487">
        <v>713</v>
      </c>
      <c r="B26" s="559" t="s">
        <v>789</v>
      </c>
      <c r="C26" s="491"/>
      <c r="D26" s="492"/>
      <c r="E26" s="492"/>
      <c r="F26" s="492"/>
      <c r="G26" s="492"/>
      <c r="H26" s="492"/>
      <c r="I26" s="492"/>
      <c r="J26" s="493"/>
      <c r="K26" s="492"/>
    </row>
    <row r="27" spans="1:11" ht="15.75" x14ac:dyDescent="0.25">
      <c r="A27" s="487">
        <v>718</v>
      </c>
      <c r="B27" s="559" t="s">
        <v>790</v>
      </c>
      <c r="C27" s="491"/>
      <c r="D27" s="492"/>
      <c r="E27" s="492"/>
      <c r="F27" s="492"/>
      <c r="G27" s="492"/>
      <c r="H27" s="492"/>
      <c r="I27" s="492"/>
      <c r="J27" s="493"/>
      <c r="K27" s="492"/>
    </row>
    <row r="28" spans="1:11" ht="15.75" x14ac:dyDescent="0.25">
      <c r="A28" s="487">
        <v>724</v>
      </c>
      <c r="B28" s="559" t="s">
        <v>791</v>
      </c>
      <c r="C28" s="491"/>
      <c r="D28" s="492"/>
      <c r="E28" s="492"/>
      <c r="F28" s="492"/>
      <c r="G28" s="492"/>
      <c r="H28" s="492"/>
      <c r="I28" s="492"/>
      <c r="J28" s="493"/>
      <c r="K28" s="492"/>
    </row>
    <row r="29" spans="1:11" ht="15.75" x14ac:dyDescent="0.25">
      <c r="A29" s="487">
        <v>729</v>
      </c>
      <c r="B29" s="559" t="s">
        <v>792</v>
      </c>
      <c r="C29" s="491"/>
      <c r="D29" s="492"/>
      <c r="E29" s="492"/>
      <c r="F29" s="492"/>
      <c r="G29" s="492"/>
      <c r="H29" s="492"/>
      <c r="I29" s="492"/>
      <c r="J29" s="493"/>
      <c r="K29" s="492"/>
    </row>
    <row r="30" spans="1:11" ht="15.75" x14ac:dyDescent="0.25">
      <c r="A30" s="487">
        <v>730</v>
      </c>
      <c r="B30" s="559" t="s">
        <v>793</v>
      </c>
      <c r="C30" s="491"/>
      <c r="D30" s="492"/>
      <c r="E30" s="492"/>
      <c r="F30" s="492"/>
      <c r="G30" s="492"/>
      <c r="H30" s="492"/>
      <c r="I30" s="492"/>
      <c r="J30" s="493"/>
      <c r="K30" s="492"/>
    </row>
    <row r="31" spans="1:11" ht="15.75" x14ac:dyDescent="0.25">
      <c r="A31" s="487">
        <v>731</v>
      </c>
      <c r="B31" s="559" t="s">
        <v>794</v>
      </c>
      <c r="C31" s="491"/>
      <c r="D31" s="492"/>
      <c r="E31" s="492"/>
      <c r="F31" s="492"/>
      <c r="G31" s="492"/>
      <c r="H31" s="492"/>
      <c r="I31" s="492"/>
      <c r="J31" s="493"/>
      <c r="K31" s="492"/>
    </row>
    <row r="32" spans="1:11" ht="15.75" x14ac:dyDescent="0.25">
      <c r="A32" s="487">
        <v>735</v>
      </c>
      <c r="B32" s="558" t="s">
        <v>795</v>
      </c>
      <c r="C32" s="491"/>
      <c r="D32" s="492"/>
      <c r="E32" s="492"/>
      <c r="F32" s="492"/>
      <c r="G32" s="492"/>
      <c r="H32" s="492"/>
      <c r="I32" s="492"/>
      <c r="J32" s="493"/>
      <c r="K32" s="492"/>
    </row>
    <row r="33" spans="1:11" ht="31.5" x14ac:dyDescent="0.25">
      <c r="A33" s="487">
        <v>740</v>
      </c>
      <c r="B33" s="558" t="s">
        <v>796</v>
      </c>
      <c r="C33" s="488"/>
      <c r="D33" s="489"/>
      <c r="E33" s="489"/>
      <c r="F33" s="489"/>
      <c r="G33" s="489"/>
      <c r="H33" s="489"/>
      <c r="I33" s="489"/>
      <c r="J33" s="490"/>
      <c r="K33" s="489"/>
    </row>
    <row r="34" spans="1:11" ht="15.75" x14ac:dyDescent="0.25">
      <c r="A34" s="487">
        <v>741</v>
      </c>
      <c r="B34" s="559" t="s">
        <v>797</v>
      </c>
      <c r="C34" s="491"/>
      <c r="D34" s="492"/>
      <c r="E34" s="492"/>
      <c r="F34" s="492"/>
      <c r="G34" s="492"/>
      <c r="H34" s="492"/>
      <c r="I34" s="492"/>
      <c r="J34" s="493"/>
      <c r="K34" s="492"/>
    </row>
    <row r="35" spans="1:11" ht="15.75" x14ac:dyDescent="0.25">
      <c r="A35" s="487">
        <v>742</v>
      </c>
      <c r="B35" s="559" t="s">
        <v>798</v>
      </c>
      <c r="C35" s="491"/>
      <c r="D35" s="492"/>
      <c r="E35" s="492"/>
      <c r="F35" s="492"/>
      <c r="G35" s="492"/>
      <c r="H35" s="492"/>
      <c r="I35" s="492"/>
      <c r="J35" s="493"/>
      <c r="K35" s="492"/>
    </row>
    <row r="36" spans="1:11" ht="15.75" x14ac:dyDescent="0.25">
      <c r="A36" s="487">
        <v>745</v>
      </c>
      <c r="B36" s="559" t="s">
        <v>799</v>
      </c>
      <c r="C36" s="491"/>
      <c r="D36" s="492"/>
      <c r="E36" s="492"/>
      <c r="F36" s="492"/>
      <c r="G36" s="492"/>
      <c r="H36" s="492"/>
      <c r="I36" s="492"/>
      <c r="J36" s="493"/>
      <c r="K36" s="492"/>
    </row>
    <row r="37" spans="1:11" ht="15.75" x14ac:dyDescent="0.25">
      <c r="A37" s="487">
        <v>746</v>
      </c>
      <c r="B37" s="559" t="s">
        <v>800</v>
      </c>
      <c r="C37" s="491"/>
      <c r="D37" s="492"/>
      <c r="E37" s="492"/>
      <c r="F37" s="492"/>
      <c r="G37" s="492"/>
      <c r="H37" s="492"/>
      <c r="I37" s="492"/>
      <c r="J37" s="493"/>
      <c r="K37" s="492"/>
    </row>
    <row r="38" spans="1:11" ht="15.75" x14ac:dyDescent="0.25">
      <c r="A38" s="487">
        <v>748</v>
      </c>
      <c r="B38" s="559" t="s">
        <v>801</v>
      </c>
      <c r="C38" s="488"/>
      <c r="D38" s="489"/>
      <c r="E38" s="489"/>
      <c r="F38" s="489"/>
      <c r="G38" s="489"/>
      <c r="H38" s="489"/>
      <c r="I38" s="489"/>
      <c r="J38" s="490"/>
      <c r="K38" s="489"/>
    </row>
    <row r="39" spans="1:11" ht="15.75" x14ac:dyDescent="0.25">
      <c r="A39" s="487">
        <v>752</v>
      </c>
      <c r="B39" s="559" t="s">
        <v>802</v>
      </c>
      <c r="C39" s="488"/>
      <c r="D39" s="489"/>
      <c r="E39" s="489"/>
      <c r="F39" s="489"/>
      <c r="G39" s="489"/>
      <c r="H39" s="489"/>
      <c r="I39" s="489"/>
      <c r="J39" s="490"/>
      <c r="K39" s="489"/>
    </row>
    <row r="40" spans="1:11" ht="15.75" x14ac:dyDescent="0.25">
      <c r="A40" s="487">
        <v>755</v>
      </c>
      <c r="B40" s="559" t="s">
        <v>803</v>
      </c>
      <c r="C40" s="491"/>
      <c r="D40" s="492"/>
      <c r="E40" s="492"/>
      <c r="F40" s="492"/>
      <c r="G40" s="492"/>
      <c r="H40" s="492"/>
      <c r="I40" s="492"/>
      <c r="J40" s="493"/>
      <c r="K40" s="492"/>
    </row>
    <row r="41" spans="1:11" ht="15.75" x14ac:dyDescent="0.25">
      <c r="A41" s="487">
        <v>756</v>
      </c>
      <c r="B41" s="559" t="s">
        <v>804</v>
      </c>
      <c r="C41" s="491"/>
      <c r="D41" s="492"/>
      <c r="E41" s="492"/>
      <c r="F41" s="492"/>
      <c r="G41" s="492"/>
      <c r="H41" s="492"/>
      <c r="I41" s="492"/>
      <c r="J41" s="493"/>
      <c r="K41" s="492"/>
    </row>
    <row r="42" spans="1:11" ht="15.75" x14ac:dyDescent="0.25">
      <c r="A42" s="487">
        <v>763</v>
      </c>
      <c r="B42" s="559" t="s">
        <v>805</v>
      </c>
      <c r="C42" s="491"/>
      <c r="D42" s="492"/>
      <c r="E42" s="492"/>
      <c r="F42" s="492"/>
      <c r="G42" s="492"/>
      <c r="H42" s="492"/>
      <c r="I42" s="492"/>
      <c r="J42" s="493"/>
      <c r="K42" s="492"/>
    </row>
    <row r="43" spans="1:11" ht="15.75" x14ac:dyDescent="0.25">
      <c r="A43" s="487">
        <v>764</v>
      </c>
      <c r="B43" s="559" t="s">
        <v>806</v>
      </c>
      <c r="C43" s="491"/>
      <c r="D43" s="492"/>
      <c r="E43" s="492"/>
      <c r="F43" s="492"/>
      <c r="G43" s="492"/>
      <c r="H43" s="492"/>
      <c r="I43" s="492"/>
      <c r="J43" s="493"/>
      <c r="K43" s="492"/>
    </row>
    <row r="44" spans="1:11" ht="15.75" x14ac:dyDescent="0.25">
      <c r="A44" s="487">
        <v>765</v>
      </c>
      <c r="B44" s="559" t="s">
        <v>807</v>
      </c>
      <c r="C44" s="491"/>
      <c r="D44" s="492"/>
      <c r="E44" s="492"/>
      <c r="F44" s="492"/>
      <c r="G44" s="492"/>
      <c r="H44" s="492"/>
      <c r="I44" s="492"/>
      <c r="J44" s="493"/>
      <c r="K44" s="492"/>
    </row>
    <row r="45" spans="1:11" ht="15.75" x14ac:dyDescent="0.25">
      <c r="A45" s="487">
        <v>768</v>
      </c>
      <c r="B45" s="559" t="s">
        <v>808</v>
      </c>
      <c r="C45" s="491"/>
      <c r="D45" s="492"/>
      <c r="E45" s="492"/>
      <c r="F45" s="492"/>
      <c r="G45" s="492"/>
      <c r="H45" s="492"/>
      <c r="I45" s="492"/>
      <c r="J45" s="493"/>
      <c r="K45" s="492"/>
    </row>
    <row r="46" spans="1:11" ht="15.75" x14ac:dyDescent="0.25">
      <c r="A46" s="487">
        <v>769</v>
      </c>
      <c r="B46" s="558" t="s">
        <v>809</v>
      </c>
      <c r="C46" s="491"/>
      <c r="D46" s="492"/>
      <c r="E46" s="492"/>
      <c r="F46" s="492"/>
      <c r="G46" s="492"/>
      <c r="H46" s="492"/>
      <c r="I46" s="492"/>
      <c r="J46" s="493"/>
      <c r="K46" s="492"/>
    </row>
    <row r="47" spans="1:11" ht="15.75" x14ac:dyDescent="0.25">
      <c r="A47" s="487">
        <v>770</v>
      </c>
      <c r="B47" s="559" t="s">
        <v>810</v>
      </c>
      <c r="C47" s="491"/>
      <c r="D47" s="492"/>
      <c r="E47" s="492"/>
      <c r="F47" s="492"/>
      <c r="G47" s="492"/>
      <c r="H47" s="492"/>
      <c r="I47" s="492"/>
      <c r="J47" s="493"/>
      <c r="K47" s="492"/>
    </row>
    <row r="48" spans="1:11" ht="15.75" x14ac:dyDescent="0.25">
      <c r="A48" s="487">
        <v>774</v>
      </c>
      <c r="B48" s="559" t="s">
        <v>811</v>
      </c>
      <c r="C48" s="491"/>
      <c r="D48" s="492"/>
      <c r="E48" s="492"/>
      <c r="F48" s="492"/>
      <c r="G48" s="492"/>
      <c r="H48" s="492"/>
      <c r="I48" s="492"/>
      <c r="J48" s="493"/>
      <c r="K48" s="492"/>
    </row>
    <row r="49" spans="1:11" ht="15.75" x14ac:dyDescent="0.25">
      <c r="A49" s="487">
        <v>775</v>
      </c>
      <c r="B49" s="558" t="s">
        <v>812</v>
      </c>
      <c r="C49" s="491"/>
      <c r="D49" s="492"/>
      <c r="E49" s="492"/>
      <c r="F49" s="492"/>
      <c r="G49" s="492"/>
      <c r="H49" s="492"/>
      <c r="I49" s="492"/>
      <c r="J49" s="493"/>
      <c r="K49" s="492"/>
    </row>
    <row r="50" spans="1:11" ht="15.75" x14ac:dyDescent="0.25">
      <c r="A50" s="487">
        <v>779</v>
      </c>
      <c r="B50" s="559" t="s">
        <v>813</v>
      </c>
      <c r="C50" s="491"/>
      <c r="D50" s="492"/>
      <c r="E50" s="492"/>
      <c r="F50" s="492"/>
      <c r="G50" s="492"/>
      <c r="H50" s="492"/>
      <c r="I50" s="492"/>
      <c r="J50" s="493"/>
      <c r="K50" s="492"/>
    </row>
    <row r="51" spans="1:11" ht="15.75" x14ac:dyDescent="0.25">
      <c r="A51" s="487">
        <v>780</v>
      </c>
      <c r="B51" s="559" t="s">
        <v>814</v>
      </c>
      <c r="C51" s="491"/>
      <c r="D51" s="492"/>
      <c r="E51" s="492"/>
      <c r="F51" s="492"/>
      <c r="G51" s="492"/>
      <c r="H51" s="492"/>
      <c r="I51" s="492"/>
      <c r="J51" s="493"/>
      <c r="K51" s="492"/>
    </row>
    <row r="52" spans="1:11" ht="15.75" x14ac:dyDescent="0.25">
      <c r="A52" s="487">
        <v>785</v>
      </c>
      <c r="B52" s="560" t="s">
        <v>815</v>
      </c>
      <c r="C52" s="491"/>
      <c r="D52" s="492"/>
      <c r="E52" s="492"/>
      <c r="F52" s="492"/>
      <c r="G52" s="492"/>
      <c r="H52" s="492"/>
      <c r="I52" s="492"/>
      <c r="J52" s="493"/>
      <c r="K52" s="492"/>
    </row>
    <row r="53" spans="1:11" ht="15.75" x14ac:dyDescent="0.25">
      <c r="A53" s="487">
        <v>787</v>
      </c>
      <c r="B53" s="558" t="s">
        <v>816</v>
      </c>
      <c r="C53" s="491"/>
      <c r="D53" s="492"/>
      <c r="E53" s="492"/>
      <c r="F53" s="492"/>
      <c r="G53" s="492"/>
      <c r="H53" s="492"/>
      <c r="I53" s="492"/>
      <c r="J53" s="493"/>
      <c r="K53" s="492"/>
    </row>
    <row r="54" spans="1:11" ht="15.75" x14ac:dyDescent="0.25">
      <c r="A54" s="487">
        <v>793</v>
      </c>
      <c r="B54" s="559" t="s">
        <v>817</v>
      </c>
      <c r="C54" s="491"/>
      <c r="D54" s="492"/>
      <c r="E54" s="492"/>
      <c r="F54" s="492"/>
      <c r="G54" s="492"/>
      <c r="H54" s="492"/>
      <c r="I54" s="492"/>
      <c r="J54" s="493"/>
      <c r="K54" s="492"/>
    </row>
    <row r="55" spans="1:11" ht="15.75" x14ac:dyDescent="0.25">
      <c r="A55" s="487">
        <v>801</v>
      </c>
      <c r="B55" s="559" t="s">
        <v>818</v>
      </c>
      <c r="C55" s="491"/>
      <c r="D55" s="492"/>
      <c r="E55" s="492"/>
      <c r="F55" s="492"/>
      <c r="G55" s="492"/>
      <c r="H55" s="492"/>
      <c r="I55" s="492"/>
      <c r="J55" s="493"/>
      <c r="K55" s="492"/>
    </row>
    <row r="56" spans="1:11" ht="15.75" x14ac:dyDescent="0.25">
      <c r="A56" s="487">
        <v>780</v>
      </c>
      <c r="B56" s="559" t="s">
        <v>814</v>
      </c>
      <c r="C56" s="491"/>
      <c r="D56" s="492"/>
      <c r="E56" s="492"/>
      <c r="F56" s="492"/>
      <c r="G56" s="492"/>
      <c r="H56" s="492"/>
      <c r="I56" s="492"/>
      <c r="J56" s="493"/>
      <c r="K56" s="492"/>
    </row>
    <row r="57" spans="1:11" ht="15.75" x14ac:dyDescent="0.25">
      <c r="A57" s="487">
        <v>783</v>
      </c>
      <c r="B57" s="559" t="s">
        <v>819</v>
      </c>
      <c r="C57" s="491"/>
      <c r="D57" s="492"/>
      <c r="E57" s="492"/>
      <c r="F57" s="492"/>
      <c r="G57" s="492"/>
      <c r="H57" s="492"/>
      <c r="I57" s="492"/>
      <c r="J57" s="493"/>
      <c r="K57" s="492"/>
    </row>
  </sheetData>
  <mergeCells count="14">
    <mergeCell ref="H7:H16"/>
    <mergeCell ref="I7:J16"/>
    <mergeCell ref="K7:K16"/>
    <mergeCell ref="C15:C16"/>
    <mergeCell ref="C5:G5"/>
    <mergeCell ref="H5:K5"/>
    <mergeCell ref="D6:E6"/>
    <mergeCell ref="I6:J6"/>
    <mergeCell ref="G7:G16"/>
    <mergeCell ref="A7:A18"/>
    <mergeCell ref="B7:B17"/>
    <mergeCell ref="C7:C13"/>
    <mergeCell ref="D7:E16"/>
    <mergeCell ref="F7:F16"/>
  </mergeCells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C44DA-81D5-419D-8C00-870C599300F7}">
  <dimension ref="A1:G20"/>
  <sheetViews>
    <sheetView zoomScaleNormal="100" workbookViewId="0"/>
  </sheetViews>
  <sheetFormatPr baseColWidth="10" defaultRowHeight="15" x14ac:dyDescent="0.25"/>
  <sheetData>
    <row r="1" spans="1:7" ht="19.5" x14ac:dyDescent="0.3">
      <c r="A1" s="494" t="s">
        <v>915</v>
      </c>
      <c r="B1" s="495"/>
      <c r="C1" s="495"/>
      <c r="D1" s="495"/>
      <c r="E1" s="495"/>
      <c r="F1" s="495"/>
      <c r="G1" s="496"/>
    </row>
    <row r="2" spans="1:7" ht="20.25" x14ac:dyDescent="0.25">
      <c r="A2" s="497" t="s">
        <v>820</v>
      </c>
      <c r="B2" s="498"/>
      <c r="C2" s="499"/>
      <c r="D2" s="499"/>
      <c r="E2" s="500"/>
      <c r="F2" s="499"/>
      <c r="G2" s="501"/>
    </row>
    <row r="3" spans="1:7" ht="20.25" x14ac:dyDescent="0.25">
      <c r="A3" s="502"/>
      <c r="B3" s="466" t="s">
        <v>821</v>
      </c>
      <c r="C3" s="499"/>
      <c r="D3" s="499"/>
      <c r="E3" s="500"/>
      <c r="F3" s="499"/>
      <c r="G3" s="501"/>
    </row>
    <row r="4" spans="1:7" ht="15.75" x14ac:dyDescent="0.25">
      <c r="A4" s="503"/>
      <c r="B4" s="500"/>
      <c r="C4" s="504"/>
      <c r="D4" s="504"/>
      <c r="E4" s="504"/>
      <c r="F4" s="503"/>
      <c r="G4" s="501"/>
    </row>
    <row r="5" spans="1:7" x14ac:dyDescent="0.25">
      <c r="A5" s="585"/>
      <c r="B5" s="586"/>
      <c r="C5" s="505">
        <v>17.010000000000002</v>
      </c>
      <c r="D5" s="506">
        <f>C5+0.01</f>
        <v>17.020000000000003</v>
      </c>
      <c r="E5" s="505">
        <f>D5+0.01</f>
        <v>17.030000000000005</v>
      </c>
      <c r="F5" s="505">
        <f>E5+0.01</f>
        <v>17.040000000000006</v>
      </c>
      <c r="G5" s="501"/>
    </row>
    <row r="6" spans="1:7" x14ac:dyDescent="0.25">
      <c r="A6" s="878" t="s">
        <v>822</v>
      </c>
      <c r="B6" s="881" t="s">
        <v>823</v>
      </c>
      <c r="C6" s="882"/>
      <c r="D6" s="887" t="s">
        <v>824</v>
      </c>
      <c r="E6" s="887" t="s">
        <v>825</v>
      </c>
      <c r="F6" s="887" t="s">
        <v>826</v>
      </c>
      <c r="G6" s="501"/>
    </row>
    <row r="7" spans="1:7" x14ac:dyDescent="0.25">
      <c r="A7" s="879"/>
      <c r="B7" s="883"/>
      <c r="C7" s="884"/>
      <c r="D7" s="888"/>
      <c r="E7" s="888"/>
      <c r="F7" s="888"/>
      <c r="G7" s="501"/>
    </row>
    <row r="8" spans="1:7" x14ac:dyDescent="0.25">
      <c r="A8" s="879"/>
      <c r="B8" s="885"/>
      <c r="C8" s="886"/>
      <c r="D8" s="889"/>
      <c r="E8" s="889"/>
      <c r="F8" s="889"/>
      <c r="G8" s="501"/>
    </row>
    <row r="9" spans="1:7" x14ac:dyDescent="0.25">
      <c r="A9" s="879"/>
      <c r="B9" s="883" t="s">
        <v>14</v>
      </c>
      <c r="C9" s="884"/>
      <c r="D9" s="507"/>
      <c r="E9" s="508"/>
      <c r="F9" s="508"/>
      <c r="G9" s="501"/>
    </row>
    <row r="10" spans="1:7" x14ac:dyDescent="0.25">
      <c r="A10" s="879"/>
      <c r="B10" s="883" t="s">
        <v>916</v>
      </c>
      <c r="C10" s="884"/>
      <c r="D10" s="507"/>
      <c r="E10" s="508"/>
      <c r="F10" s="508"/>
      <c r="G10" s="501"/>
    </row>
    <row r="11" spans="1:7" x14ac:dyDescent="0.25">
      <c r="A11" s="879"/>
      <c r="B11" s="890" t="s">
        <v>827</v>
      </c>
      <c r="C11" s="891"/>
      <c r="D11" s="894" t="s">
        <v>828</v>
      </c>
      <c r="E11" s="876" t="s">
        <v>828</v>
      </c>
      <c r="F11" s="876" t="s">
        <v>828</v>
      </c>
      <c r="G11" s="501"/>
    </row>
    <row r="12" spans="1:7" x14ac:dyDescent="0.25">
      <c r="A12" s="879"/>
      <c r="B12" s="890"/>
      <c r="C12" s="891"/>
      <c r="D12" s="894"/>
      <c r="E12" s="876"/>
      <c r="F12" s="876"/>
      <c r="G12" s="501"/>
    </row>
    <row r="13" spans="1:7" x14ac:dyDescent="0.25">
      <c r="A13" s="879"/>
      <c r="B13" s="890"/>
      <c r="C13" s="891"/>
      <c r="D13" s="894"/>
      <c r="E13" s="876"/>
      <c r="F13" s="876"/>
      <c r="G13" s="501"/>
    </row>
    <row r="14" spans="1:7" ht="31.5" customHeight="1" thickBot="1" x14ac:dyDescent="0.3">
      <c r="A14" s="880"/>
      <c r="B14" s="892"/>
      <c r="C14" s="893"/>
      <c r="D14" s="895"/>
      <c r="E14" s="877"/>
      <c r="F14" s="877"/>
      <c r="G14" s="501"/>
    </row>
    <row r="15" spans="1:7" ht="15.75" thickTop="1" x14ac:dyDescent="0.25">
      <c r="A15" s="572"/>
      <c r="B15" s="573"/>
      <c r="C15" s="522" t="s">
        <v>917</v>
      </c>
      <c r="D15" s="565" t="s">
        <v>918</v>
      </c>
      <c r="E15" s="565" t="s">
        <v>919</v>
      </c>
      <c r="F15" s="565" t="s">
        <v>920</v>
      </c>
      <c r="G15" s="501"/>
    </row>
    <row r="16" spans="1:7" ht="15.75" x14ac:dyDescent="0.25">
      <c r="A16" s="509" t="s">
        <v>829</v>
      </c>
      <c r="B16" s="510" t="s">
        <v>830</v>
      </c>
      <c r="C16" s="511"/>
      <c r="D16" s="512"/>
      <c r="E16" s="513"/>
      <c r="F16" s="513"/>
      <c r="G16" s="501"/>
    </row>
    <row r="17" spans="1:7" ht="15.75" x14ac:dyDescent="0.25">
      <c r="A17" s="514" t="s">
        <v>831</v>
      </c>
      <c r="B17" s="515" t="s">
        <v>832</v>
      </c>
      <c r="C17" s="516"/>
      <c r="D17" s="512"/>
      <c r="E17" s="513"/>
      <c r="F17" s="513"/>
      <c r="G17" s="501"/>
    </row>
    <row r="18" spans="1:7" ht="15.75" x14ac:dyDescent="0.25">
      <c r="A18" s="509" t="s">
        <v>833</v>
      </c>
      <c r="B18" s="517" t="s">
        <v>834</v>
      </c>
      <c r="C18" s="516"/>
      <c r="D18" s="512"/>
      <c r="E18" s="513"/>
      <c r="F18" s="513"/>
      <c r="G18" s="501"/>
    </row>
    <row r="19" spans="1:7" ht="15.75" x14ac:dyDescent="0.25">
      <c r="A19" s="518" t="s">
        <v>835</v>
      </c>
      <c r="B19" s="510" t="s">
        <v>836</v>
      </c>
      <c r="C19" s="516"/>
      <c r="D19" s="519"/>
      <c r="E19" s="520"/>
      <c r="F19" s="520"/>
      <c r="G19" s="501"/>
    </row>
    <row r="20" spans="1:7" ht="15.75" x14ac:dyDescent="0.25">
      <c r="A20" s="509">
        <v>-777</v>
      </c>
      <c r="B20" s="521" t="s">
        <v>837</v>
      </c>
      <c r="C20" s="516"/>
      <c r="D20" s="519"/>
      <c r="E20" s="520"/>
      <c r="F20" s="520"/>
      <c r="G20" s="501"/>
    </row>
  </sheetData>
  <mergeCells count="11">
    <mergeCell ref="F11:F14"/>
    <mergeCell ref="A6:A14"/>
    <mergeCell ref="B6:C8"/>
    <mergeCell ref="D6:D8"/>
    <mergeCell ref="E6:E8"/>
    <mergeCell ref="F6:F8"/>
    <mergeCell ref="B9:C9"/>
    <mergeCell ref="B10:C10"/>
    <mergeCell ref="B11:C14"/>
    <mergeCell ref="D11:D14"/>
    <mergeCell ref="E11:E14"/>
  </mergeCells>
  <pageMargins left="0.7" right="0.7" top="0.75" bottom="0.75" header="0.3" footer="0.3"/>
  <pageSetup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B82F0-019B-4188-8163-93ABEFF80F19}">
  <dimension ref="A1:E44"/>
  <sheetViews>
    <sheetView zoomScaleNormal="100" workbookViewId="0"/>
  </sheetViews>
  <sheetFormatPr baseColWidth="10" defaultRowHeight="15" x14ac:dyDescent="0.25"/>
  <cols>
    <col min="2" max="2" width="68.7109375" bestFit="1" customWidth="1"/>
  </cols>
  <sheetData>
    <row r="1" spans="1:5" ht="19.5" x14ac:dyDescent="0.3">
      <c r="A1" s="494" t="s">
        <v>929</v>
      </c>
      <c r="B1" s="523"/>
      <c r="C1" s="523"/>
      <c r="D1" s="524"/>
      <c r="E1" s="501"/>
    </row>
    <row r="2" spans="1:5" x14ac:dyDescent="0.25">
      <c r="A2" s="497" t="s">
        <v>838</v>
      </c>
      <c r="B2" s="523"/>
      <c r="C2" s="523"/>
      <c r="D2" s="524"/>
      <c r="E2" s="501"/>
    </row>
    <row r="3" spans="1:5" x14ac:dyDescent="0.25">
      <c r="A3" s="497" t="s">
        <v>839</v>
      </c>
      <c r="B3" s="523"/>
      <c r="C3" s="524"/>
      <c r="D3" s="524"/>
      <c r="E3" s="501"/>
    </row>
    <row r="4" spans="1:5" x14ac:dyDescent="0.25">
      <c r="A4" s="581"/>
      <c r="B4" s="582"/>
      <c r="C4" s="526">
        <f>'[1]17a_Conso_NA'!F5+0.01</f>
        <v>17.050000000000008</v>
      </c>
      <c r="D4" s="526">
        <f>C4+0.01</f>
        <v>17.060000000000009</v>
      </c>
      <c r="E4" s="501"/>
    </row>
    <row r="5" spans="1:5" x14ac:dyDescent="0.25">
      <c r="A5" s="898" t="s">
        <v>840</v>
      </c>
      <c r="B5" s="901" t="s">
        <v>841</v>
      </c>
      <c r="C5" s="904" t="s">
        <v>842</v>
      </c>
      <c r="D5" s="907" t="s">
        <v>843</v>
      </c>
      <c r="E5" s="501"/>
    </row>
    <row r="6" spans="1:5" x14ac:dyDescent="0.25">
      <c r="A6" s="899"/>
      <c r="B6" s="902"/>
      <c r="C6" s="905"/>
      <c r="D6" s="908"/>
      <c r="E6" s="501"/>
    </row>
    <row r="7" spans="1:5" x14ac:dyDescent="0.25">
      <c r="A7" s="899"/>
      <c r="B7" s="902"/>
      <c r="C7" s="906"/>
      <c r="D7" s="909"/>
      <c r="E7" s="501"/>
    </row>
    <row r="8" spans="1:5" x14ac:dyDescent="0.25">
      <c r="A8" s="899"/>
      <c r="B8" s="902"/>
      <c r="C8" s="527" t="s">
        <v>844</v>
      </c>
      <c r="D8" s="910" t="s">
        <v>845</v>
      </c>
      <c r="E8" s="501"/>
    </row>
    <row r="9" spans="1:5" ht="40.5" x14ac:dyDescent="0.25">
      <c r="A9" s="900"/>
      <c r="B9" s="903"/>
      <c r="C9" s="528" t="s">
        <v>921</v>
      </c>
      <c r="D9" s="911"/>
      <c r="E9" s="501"/>
    </row>
    <row r="10" spans="1:5" ht="15.75" thickBot="1" x14ac:dyDescent="0.3">
      <c r="A10" s="900"/>
      <c r="B10" s="903"/>
      <c r="C10" s="529" t="s">
        <v>527</v>
      </c>
      <c r="D10" s="912"/>
      <c r="E10" s="501"/>
    </row>
    <row r="11" spans="1:5" ht="15.75" thickTop="1" x14ac:dyDescent="0.25">
      <c r="A11" s="566"/>
      <c r="B11" s="567"/>
      <c r="C11" s="531" t="s">
        <v>922</v>
      </c>
      <c r="D11" s="545" t="s">
        <v>923</v>
      </c>
      <c r="E11" s="501"/>
    </row>
    <row r="12" spans="1:5" x14ac:dyDescent="0.25">
      <c r="A12" s="530">
        <v>101</v>
      </c>
      <c r="B12" s="530" t="s">
        <v>846</v>
      </c>
      <c r="C12" s="531"/>
      <c r="D12" s="532"/>
      <c r="E12" s="501"/>
    </row>
    <row r="13" spans="1:5" x14ac:dyDescent="0.25">
      <c r="A13" s="530">
        <v>102</v>
      </c>
      <c r="B13" s="530" t="s">
        <v>847</v>
      </c>
      <c r="C13" s="533"/>
      <c r="D13" s="534"/>
      <c r="E13" s="501"/>
    </row>
    <row r="14" spans="1:5" x14ac:dyDescent="0.25">
      <c r="A14" s="530">
        <v>103</v>
      </c>
      <c r="B14" s="530" t="s">
        <v>848</v>
      </c>
      <c r="C14" s="535"/>
      <c r="D14" s="536"/>
      <c r="E14" s="537"/>
    </row>
    <row r="15" spans="1:5" x14ac:dyDescent="0.25">
      <c r="A15" s="530">
        <v>104</v>
      </c>
      <c r="B15" s="530" t="s">
        <v>849</v>
      </c>
      <c r="C15" s="533"/>
      <c r="D15" s="534"/>
      <c r="E15" s="537"/>
    </row>
    <row r="16" spans="1:5" x14ac:dyDescent="0.25">
      <c r="A16" s="530">
        <v>106</v>
      </c>
      <c r="B16" s="530" t="s">
        <v>850</v>
      </c>
      <c r="C16" s="533"/>
      <c r="D16" s="534"/>
      <c r="E16" s="537"/>
    </row>
    <row r="17" spans="1:5" x14ac:dyDescent="0.25">
      <c r="A17" s="530">
        <v>107</v>
      </c>
      <c r="B17" s="530" t="s">
        <v>851</v>
      </c>
      <c r="C17" s="533"/>
      <c r="D17" s="534"/>
      <c r="E17" s="501"/>
    </row>
    <row r="18" spans="1:5" x14ac:dyDescent="0.25">
      <c r="A18" s="530">
        <v>109</v>
      </c>
      <c r="B18" s="530" t="s">
        <v>852</v>
      </c>
      <c r="C18" s="533"/>
      <c r="D18" s="534"/>
      <c r="E18" s="501"/>
    </row>
    <row r="19" spans="1:5" x14ac:dyDescent="0.25">
      <c r="A19" s="583"/>
      <c r="B19" s="584"/>
      <c r="C19" s="538"/>
      <c r="D19" s="503"/>
      <c r="E19" s="501"/>
    </row>
    <row r="20" spans="1:5" x14ac:dyDescent="0.25">
      <c r="A20" s="497" t="s">
        <v>853</v>
      </c>
      <c r="B20" s="503"/>
      <c r="C20" s="523"/>
      <c r="D20" s="523"/>
      <c r="E20" s="501"/>
    </row>
    <row r="21" spans="1:5" x14ac:dyDescent="0.25">
      <c r="A21" s="497" t="s">
        <v>854</v>
      </c>
      <c r="B21" s="503"/>
      <c r="C21" s="523"/>
      <c r="D21" s="523"/>
      <c r="E21" s="501"/>
    </row>
    <row r="22" spans="1:5" x14ac:dyDescent="0.25">
      <c r="A22" s="468"/>
      <c r="B22" s="525"/>
      <c r="C22" s="526">
        <f>C4</f>
        <v>17.050000000000008</v>
      </c>
      <c r="D22" s="526">
        <f>D4</f>
        <v>17.060000000000009</v>
      </c>
      <c r="E22" s="501"/>
    </row>
    <row r="23" spans="1:5" x14ac:dyDescent="0.25">
      <c r="A23" s="898" t="s">
        <v>840</v>
      </c>
      <c r="B23" s="913" t="s">
        <v>841</v>
      </c>
      <c r="C23" s="907" t="s">
        <v>855</v>
      </c>
      <c r="D23" s="907" t="s">
        <v>856</v>
      </c>
      <c r="E23" s="501"/>
    </row>
    <row r="24" spans="1:5" x14ac:dyDescent="0.25">
      <c r="A24" s="899"/>
      <c r="B24" s="914"/>
      <c r="C24" s="908"/>
      <c r="D24" s="908"/>
      <c r="E24" s="501"/>
    </row>
    <row r="25" spans="1:5" x14ac:dyDescent="0.25">
      <c r="A25" s="899"/>
      <c r="B25" s="914"/>
      <c r="C25" s="909"/>
      <c r="D25" s="909"/>
      <c r="E25" s="501"/>
    </row>
    <row r="26" spans="1:5" x14ac:dyDescent="0.25">
      <c r="A26" s="899"/>
      <c r="B26" s="914"/>
      <c r="C26" s="527" t="s">
        <v>844</v>
      </c>
      <c r="D26" s="911" t="s">
        <v>845</v>
      </c>
      <c r="E26" s="501"/>
    </row>
    <row r="27" spans="1:5" x14ac:dyDescent="0.25">
      <c r="A27" s="899"/>
      <c r="B27" s="914"/>
      <c r="C27" s="896" t="s">
        <v>924</v>
      </c>
      <c r="D27" s="915"/>
      <c r="E27" s="501"/>
    </row>
    <row r="28" spans="1:5" x14ac:dyDescent="0.25">
      <c r="A28" s="899"/>
      <c r="B28" s="914"/>
      <c r="C28" s="897"/>
      <c r="D28" s="915"/>
      <c r="E28" s="501"/>
    </row>
    <row r="29" spans="1:5" ht="15.75" thickBot="1" x14ac:dyDescent="0.3">
      <c r="A29" s="899"/>
      <c r="B29" s="914"/>
      <c r="C29" s="539" t="s">
        <v>527</v>
      </c>
      <c r="D29" s="912"/>
      <c r="E29" s="501"/>
    </row>
    <row r="30" spans="1:5" ht="15.75" thickTop="1" x14ac:dyDescent="0.25">
      <c r="A30" s="571"/>
      <c r="B30" s="570"/>
      <c r="C30" s="531" t="s">
        <v>922</v>
      </c>
      <c r="D30" s="545" t="s">
        <v>923</v>
      </c>
      <c r="E30" s="501"/>
    </row>
    <row r="31" spans="1:5" x14ac:dyDescent="0.25">
      <c r="A31" s="530">
        <v>203</v>
      </c>
      <c r="B31" s="530" t="s">
        <v>857</v>
      </c>
      <c r="C31" s="540"/>
      <c r="D31" s="540"/>
      <c r="E31" s="501"/>
    </row>
    <row r="32" spans="1:5" x14ac:dyDescent="0.25">
      <c r="A32" s="530">
        <v>204</v>
      </c>
      <c r="B32" s="530" t="s">
        <v>858</v>
      </c>
      <c r="C32" s="541"/>
      <c r="D32" s="541"/>
      <c r="E32" s="501"/>
    </row>
    <row r="33" spans="1:5" x14ac:dyDescent="0.25">
      <c r="A33" s="530">
        <v>205</v>
      </c>
      <c r="B33" s="530" t="s">
        <v>859</v>
      </c>
      <c r="C33" s="542"/>
      <c r="D33" s="543"/>
      <c r="E33" s="501"/>
    </row>
    <row r="34" spans="1:5" x14ac:dyDescent="0.25">
      <c r="A34" s="530">
        <v>206</v>
      </c>
      <c r="B34" s="530" t="s">
        <v>860</v>
      </c>
      <c r="C34" s="541"/>
      <c r="D34" s="541"/>
      <c r="E34" s="501"/>
    </row>
    <row r="35" spans="1:5" x14ac:dyDescent="0.25">
      <c r="A35" s="530">
        <v>207</v>
      </c>
      <c r="B35" s="530" t="s">
        <v>861</v>
      </c>
      <c r="C35" s="542"/>
      <c r="D35" s="543"/>
      <c r="E35" s="501"/>
    </row>
    <row r="36" spans="1:5" x14ac:dyDescent="0.25">
      <c r="A36" s="530">
        <v>208</v>
      </c>
      <c r="B36" s="530" t="s">
        <v>862</v>
      </c>
      <c r="C36" s="542"/>
      <c r="D36" s="543"/>
      <c r="E36" s="501"/>
    </row>
    <row r="37" spans="1:5" x14ac:dyDescent="0.25">
      <c r="A37" s="530">
        <v>209</v>
      </c>
      <c r="B37" s="530" t="s">
        <v>863</v>
      </c>
      <c r="C37" s="541"/>
      <c r="D37" s="541"/>
      <c r="E37" s="501"/>
    </row>
    <row r="38" spans="1:5" x14ac:dyDescent="0.25">
      <c r="A38" s="530">
        <v>210</v>
      </c>
      <c r="B38" s="530" t="s">
        <v>864</v>
      </c>
      <c r="C38" s="541"/>
      <c r="D38" s="541"/>
      <c r="E38" s="501"/>
    </row>
    <row r="39" spans="1:5" x14ac:dyDescent="0.25">
      <c r="A39" s="530">
        <v>211</v>
      </c>
      <c r="B39" s="530" t="s">
        <v>865</v>
      </c>
      <c r="C39" s="541"/>
      <c r="D39" s="541"/>
      <c r="E39" s="501"/>
    </row>
    <row r="40" spans="1:5" x14ac:dyDescent="0.25">
      <c r="A40" s="530">
        <v>212</v>
      </c>
      <c r="B40" s="530" t="s">
        <v>866</v>
      </c>
      <c r="C40" s="544"/>
      <c r="D40" s="544"/>
      <c r="E40" s="501"/>
    </row>
    <row r="41" spans="1:5" x14ac:dyDescent="0.25">
      <c r="A41" s="530">
        <v>226</v>
      </c>
      <c r="B41" s="530" t="s">
        <v>867</v>
      </c>
      <c r="C41" s="544"/>
      <c r="D41" s="544"/>
      <c r="E41" s="501"/>
    </row>
    <row r="42" spans="1:5" x14ac:dyDescent="0.25">
      <c r="A42" s="530">
        <v>227</v>
      </c>
      <c r="B42" s="530" t="s">
        <v>868</v>
      </c>
      <c r="C42" s="541"/>
      <c r="D42" s="541"/>
      <c r="E42" s="501"/>
    </row>
    <row r="43" spans="1:5" x14ac:dyDescent="0.25">
      <c r="A43" s="503"/>
      <c r="B43" s="503"/>
      <c r="C43" s="503"/>
      <c r="D43" s="503"/>
      <c r="E43" s="501"/>
    </row>
    <row r="44" spans="1:5" x14ac:dyDescent="0.25">
      <c r="A44" s="503"/>
      <c r="B44" s="503"/>
      <c r="C44" s="503"/>
      <c r="D44" s="503"/>
      <c r="E44" s="501"/>
    </row>
  </sheetData>
  <mergeCells count="11">
    <mergeCell ref="C27:C28"/>
    <mergeCell ref="A5:A10"/>
    <mergeCell ref="B5:B10"/>
    <mergeCell ref="C5:C7"/>
    <mergeCell ref="D5:D7"/>
    <mergeCell ref="D8:D10"/>
    <mergeCell ref="A23:A29"/>
    <mergeCell ref="B23:B29"/>
    <mergeCell ref="C23:C25"/>
    <mergeCell ref="D23:D25"/>
    <mergeCell ref="D26:D29"/>
  </mergeCells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E97E7-CEE6-47FA-B574-C01F57369430}">
  <dimension ref="A1:D50"/>
  <sheetViews>
    <sheetView zoomScaleNormal="100" workbookViewId="0"/>
  </sheetViews>
  <sheetFormatPr baseColWidth="10" defaultRowHeight="15" x14ac:dyDescent="0.25"/>
  <cols>
    <col min="2" max="2" width="78.85546875" bestFit="1" customWidth="1"/>
  </cols>
  <sheetData>
    <row r="1" spans="1:4" ht="19.5" x14ac:dyDescent="0.3">
      <c r="A1" s="494" t="s">
        <v>928</v>
      </c>
      <c r="B1" s="523"/>
      <c r="C1" s="523"/>
      <c r="D1" s="524"/>
    </row>
    <row r="2" spans="1:4" ht="15.75" x14ac:dyDescent="0.25">
      <c r="A2" s="497" t="s">
        <v>869</v>
      </c>
      <c r="B2" s="546"/>
      <c r="C2" s="546"/>
      <c r="D2" s="546"/>
    </row>
    <row r="3" spans="1:4" ht="15.75" x14ac:dyDescent="0.25">
      <c r="A3" s="497" t="s">
        <v>870</v>
      </c>
      <c r="B3" s="546"/>
      <c r="C3" s="546"/>
      <c r="D3" s="546"/>
    </row>
    <row r="4" spans="1:4" x14ac:dyDescent="0.25">
      <c r="A4" s="581"/>
      <c r="B4" s="582"/>
      <c r="C4" s="526">
        <f>'[1]17bc_Conso_NA'!C6</f>
        <v>17.050000000000008</v>
      </c>
      <c r="D4" s="526">
        <f>'[1]17bc_Conso_NA'!D6</f>
        <v>17.060000000000009</v>
      </c>
    </row>
    <row r="5" spans="1:4" ht="81" x14ac:dyDescent="0.25">
      <c r="A5" s="898" t="s">
        <v>840</v>
      </c>
      <c r="B5" s="913" t="s">
        <v>871</v>
      </c>
      <c r="C5" s="547" t="s">
        <v>872</v>
      </c>
      <c r="D5" s="548" t="s">
        <v>873</v>
      </c>
    </row>
    <row r="6" spans="1:4" x14ac:dyDescent="0.25">
      <c r="A6" s="916"/>
      <c r="B6" s="917"/>
      <c r="C6" s="549" t="s">
        <v>926</v>
      </c>
      <c r="D6" s="921" t="s">
        <v>845</v>
      </c>
    </row>
    <row r="7" spans="1:4" x14ac:dyDescent="0.25">
      <c r="A7" s="916"/>
      <c r="B7" s="917"/>
      <c r="C7" s="896" t="s">
        <v>925</v>
      </c>
      <c r="D7" s="922"/>
    </row>
    <row r="8" spans="1:4" x14ac:dyDescent="0.25">
      <c r="A8" s="916"/>
      <c r="B8" s="917"/>
      <c r="C8" s="897"/>
      <c r="D8" s="922"/>
    </row>
    <row r="9" spans="1:4" ht="15.75" thickBot="1" x14ac:dyDescent="0.3">
      <c r="A9" s="916"/>
      <c r="B9" s="917"/>
      <c r="C9" s="550" t="s">
        <v>527</v>
      </c>
      <c r="D9" s="923"/>
    </row>
    <row r="10" spans="1:4" ht="15.75" thickTop="1" x14ac:dyDescent="0.25">
      <c r="A10" s="568"/>
      <c r="B10" s="569"/>
      <c r="C10" s="531" t="s">
        <v>922</v>
      </c>
      <c r="D10" s="545" t="s">
        <v>923</v>
      </c>
    </row>
    <row r="11" spans="1:4" x14ac:dyDescent="0.25">
      <c r="A11" s="530">
        <v>301</v>
      </c>
      <c r="B11" s="551" t="s">
        <v>874</v>
      </c>
      <c r="C11" s="552"/>
      <c r="D11" s="553"/>
    </row>
    <row r="12" spans="1:4" x14ac:dyDescent="0.25">
      <c r="A12" s="530">
        <v>302</v>
      </c>
      <c r="B12" s="551" t="s">
        <v>875</v>
      </c>
      <c r="C12" s="534"/>
      <c r="D12" s="534"/>
    </row>
    <row r="13" spans="1:4" x14ac:dyDescent="0.25">
      <c r="A13" s="530">
        <v>303</v>
      </c>
      <c r="B13" s="551" t="s">
        <v>876</v>
      </c>
      <c r="C13" s="534"/>
      <c r="D13" s="534"/>
    </row>
    <row r="14" spans="1:4" x14ac:dyDescent="0.25">
      <c r="A14" s="530">
        <v>304</v>
      </c>
      <c r="B14" s="551" t="s">
        <v>877</v>
      </c>
      <c r="C14" s="534"/>
      <c r="D14" s="534"/>
    </row>
    <row r="15" spans="1:4" x14ac:dyDescent="0.25">
      <c r="A15" s="530">
        <v>305</v>
      </c>
      <c r="B15" s="551" t="s">
        <v>878</v>
      </c>
      <c r="C15" s="534"/>
      <c r="D15" s="534"/>
    </row>
    <row r="16" spans="1:4" x14ac:dyDescent="0.25">
      <c r="A16" s="530">
        <v>306</v>
      </c>
      <c r="B16" s="551" t="s">
        <v>879</v>
      </c>
      <c r="C16" s="533"/>
      <c r="D16" s="534"/>
    </row>
    <row r="17" spans="1:4" x14ac:dyDescent="0.25">
      <c r="A17" s="530">
        <v>307</v>
      </c>
      <c r="B17" s="551" t="s">
        <v>880</v>
      </c>
      <c r="C17" s="554"/>
      <c r="D17" s="554"/>
    </row>
    <row r="18" spans="1:4" x14ac:dyDescent="0.25">
      <c r="A18" s="530">
        <v>308</v>
      </c>
      <c r="B18" s="551" t="s">
        <v>881</v>
      </c>
      <c r="C18" s="534"/>
      <c r="D18" s="534"/>
    </row>
    <row r="19" spans="1:4" x14ac:dyDescent="0.25">
      <c r="A19" s="530">
        <v>309</v>
      </c>
      <c r="B19" s="551" t="s">
        <v>882</v>
      </c>
      <c r="C19" s="554"/>
      <c r="D19" s="554"/>
    </row>
    <row r="20" spans="1:4" x14ac:dyDescent="0.25">
      <c r="A20" s="530">
        <v>310</v>
      </c>
      <c r="B20" s="551" t="s">
        <v>883</v>
      </c>
      <c r="C20" s="534"/>
      <c r="D20" s="534"/>
    </row>
    <row r="21" spans="1:4" x14ac:dyDescent="0.25">
      <c r="A21" s="530">
        <v>311</v>
      </c>
      <c r="B21" s="551" t="s">
        <v>884</v>
      </c>
      <c r="C21" s="533"/>
      <c r="D21" s="534"/>
    </row>
    <row r="22" spans="1:4" x14ac:dyDescent="0.25">
      <c r="A22" s="530">
        <v>312</v>
      </c>
      <c r="B22" s="551" t="s">
        <v>885</v>
      </c>
      <c r="C22" s="555"/>
      <c r="D22" s="554"/>
    </row>
    <row r="23" spans="1:4" x14ac:dyDescent="0.25">
      <c r="A23" s="530">
        <v>313</v>
      </c>
      <c r="B23" s="551" t="s">
        <v>886</v>
      </c>
      <c r="C23" s="542"/>
      <c r="D23" s="556"/>
    </row>
    <row r="24" spans="1:4" x14ac:dyDescent="0.25">
      <c r="A24" s="530">
        <v>314</v>
      </c>
      <c r="B24" s="551" t="s">
        <v>887</v>
      </c>
      <c r="C24" s="534"/>
      <c r="D24" s="534"/>
    </row>
    <row r="25" spans="1:4" x14ac:dyDescent="0.25">
      <c r="A25" s="530">
        <v>315</v>
      </c>
      <c r="B25" s="551" t="s">
        <v>888</v>
      </c>
      <c r="C25" s="534"/>
      <c r="D25" s="534"/>
    </row>
    <row r="26" spans="1:4" x14ac:dyDescent="0.25">
      <c r="A26" s="530">
        <v>316</v>
      </c>
      <c r="B26" s="551" t="s">
        <v>889</v>
      </c>
      <c r="C26" s="534"/>
      <c r="D26" s="534"/>
    </row>
    <row r="27" spans="1:4" x14ac:dyDescent="0.25">
      <c r="A27" s="530">
        <v>317</v>
      </c>
      <c r="B27" s="551" t="s">
        <v>890</v>
      </c>
      <c r="C27" s="534"/>
      <c r="D27" s="534"/>
    </row>
    <row r="28" spans="1:4" x14ac:dyDescent="0.25">
      <c r="A28" s="530">
        <v>318</v>
      </c>
      <c r="B28" s="551" t="s">
        <v>891</v>
      </c>
      <c r="C28" s="534"/>
      <c r="D28" s="534"/>
    </row>
    <row r="29" spans="1:4" x14ac:dyDescent="0.25">
      <c r="A29" s="530">
        <v>320</v>
      </c>
      <c r="B29" s="551" t="s">
        <v>892</v>
      </c>
      <c r="C29" s="534"/>
      <c r="D29" s="534"/>
    </row>
    <row r="30" spans="1:4" x14ac:dyDescent="0.25">
      <c r="A30" s="530">
        <v>321</v>
      </c>
      <c r="B30" s="551" t="s">
        <v>893</v>
      </c>
      <c r="C30" s="534"/>
      <c r="D30" s="534"/>
    </row>
    <row r="31" spans="1:4" x14ac:dyDescent="0.25">
      <c r="A31" s="530">
        <v>332</v>
      </c>
      <c r="B31" s="551" t="s">
        <v>894</v>
      </c>
      <c r="C31" s="534"/>
      <c r="D31" s="534"/>
    </row>
    <row r="32" spans="1:4" x14ac:dyDescent="0.25">
      <c r="A32" s="530">
        <v>334</v>
      </c>
      <c r="B32" s="551" t="s">
        <v>895</v>
      </c>
      <c r="C32" s="534"/>
      <c r="D32" s="534"/>
    </row>
    <row r="33" spans="1:4" x14ac:dyDescent="0.25">
      <c r="A33" s="530">
        <v>335</v>
      </c>
      <c r="B33" s="551" t="s">
        <v>896</v>
      </c>
      <c r="C33" s="555"/>
      <c r="D33" s="554"/>
    </row>
    <row r="34" spans="1:4" x14ac:dyDescent="0.25">
      <c r="A34" s="530">
        <v>336</v>
      </c>
      <c r="B34" s="551" t="s">
        <v>897</v>
      </c>
      <c r="C34" s="534"/>
      <c r="D34" s="534"/>
    </row>
    <row r="35" spans="1:4" x14ac:dyDescent="0.25">
      <c r="A35" s="503"/>
      <c r="B35" s="503"/>
      <c r="C35" s="503"/>
      <c r="D35" s="503"/>
    </row>
    <row r="36" spans="1:4" x14ac:dyDescent="0.25">
      <c r="A36" s="503"/>
      <c r="B36" s="503"/>
      <c r="C36" s="503"/>
      <c r="D36" s="503"/>
    </row>
    <row r="37" spans="1:4" ht="19.5" x14ac:dyDescent="0.3">
      <c r="A37" s="494" t="s">
        <v>927</v>
      </c>
      <c r="B37" s="523"/>
      <c r="C37" s="523"/>
      <c r="D37" s="524"/>
    </row>
    <row r="38" spans="1:4" ht="15.75" x14ac:dyDescent="0.25">
      <c r="A38" s="497" t="s">
        <v>898</v>
      </c>
      <c r="B38" s="546"/>
      <c r="C38" s="546"/>
      <c r="D38" s="546"/>
    </row>
    <row r="39" spans="1:4" x14ac:dyDescent="0.25">
      <c r="A39" s="924" t="s">
        <v>899</v>
      </c>
      <c r="B39" s="925"/>
      <c r="C39" s="925"/>
      <c r="D39" s="925"/>
    </row>
    <row r="40" spans="1:4" x14ac:dyDescent="0.25">
      <c r="A40" s="581"/>
      <c r="B40" s="582"/>
      <c r="C40" s="526">
        <f>C4</f>
        <v>17.050000000000008</v>
      </c>
      <c r="D40" s="526">
        <f>C40+0.01</f>
        <v>17.060000000000009</v>
      </c>
    </row>
    <row r="41" spans="1:4" ht="81" x14ac:dyDescent="0.25">
      <c r="A41" s="898" t="s">
        <v>840</v>
      </c>
      <c r="B41" s="913" t="s">
        <v>871</v>
      </c>
      <c r="C41" s="547" t="s">
        <v>900</v>
      </c>
      <c r="D41" s="548" t="s">
        <v>901</v>
      </c>
    </row>
    <row r="42" spans="1:4" x14ac:dyDescent="0.25">
      <c r="A42" s="916"/>
      <c r="B42" s="917"/>
      <c r="C42" s="549" t="s">
        <v>844</v>
      </c>
      <c r="D42" s="918" t="s">
        <v>845</v>
      </c>
    </row>
    <row r="43" spans="1:4" x14ac:dyDescent="0.25">
      <c r="A43" s="916"/>
      <c r="B43" s="917"/>
      <c r="C43" s="896" t="s">
        <v>921</v>
      </c>
      <c r="D43" s="919"/>
    </row>
    <row r="44" spans="1:4" x14ac:dyDescent="0.25">
      <c r="A44" s="916"/>
      <c r="B44" s="917"/>
      <c r="C44" s="897"/>
      <c r="D44" s="919"/>
    </row>
    <row r="45" spans="1:4" ht="15.75" thickBot="1" x14ac:dyDescent="0.3">
      <c r="A45" s="916"/>
      <c r="B45" s="917"/>
      <c r="C45" s="550" t="s">
        <v>527</v>
      </c>
      <c r="D45" s="920"/>
    </row>
    <row r="46" spans="1:4" ht="16.5" thickTop="1" thickBot="1" x14ac:dyDescent="0.3">
      <c r="A46" s="580"/>
      <c r="B46" s="578"/>
      <c r="C46" s="576" t="s">
        <v>922</v>
      </c>
      <c r="D46" s="545" t="s">
        <v>923</v>
      </c>
    </row>
    <row r="47" spans="1:4" x14ac:dyDescent="0.25">
      <c r="A47" s="579">
        <v>601</v>
      </c>
      <c r="B47" s="577" t="s">
        <v>902</v>
      </c>
      <c r="C47" s="554"/>
      <c r="D47" s="554"/>
    </row>
    <row r="48" spans="1:4" x14ac:dyDescent="0.25">
      <c r="A48" s="557">
        <f>A47+1</f>
        <v>602</v>
      </c>
      <c r="B48" s="551" t="s">
        <v>903</v>
      </c>
      <c r="C48" s="534"/>
      <c r="D48" s="534"/>
    </row>
    <row r="49" spans="1:4" x14ac:dyDescent="0.25">
      <c r="A49" s="503"/>
      <c r="B49" s="503"/>
      <c r="C49" s="503"/>
      <c r="D49" s="503"/>
    </row>
    <row r="50" spans="1:4" x14ac:dyDescent="0.25">
      <c r="A50" s="503"/>
      <c r="B50" s="503"/>
      <c r="C50" s="503"/>
      <c r="D50" s="503"/>
    </row>
  </sheetData>
  <mergeCells count="9">
    <mergeCell ref="A41:A45"/>
    <mergeCell ref="B41:B45"/>
    <mergeCell ref="D42:D45"/>
    <mergeCell ref="C43:C44"/>
    <mergeCell ref="A5:A9"/>
    <mergeCell ref="B5:B9"/>
    <mergeCell ref="D6:D9"/>
    <mergeCell ref="C7:C8"/>
    <mergeCell ref="A39:D39"/>
  </mergeCells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664E6-69D0-4325-9A3C-7AC2148B85E4}">
  <dimension ref="A1:W29"/>
  <sheetViews>
    <sheetView zoomScaleNormal="100" workbookViewId="0">
      <selection sqref="A1:F1"/>
    </sheetView>
  </sheetViews>
  <sheetFormatPr baseColWidth="10" defaultRowHeight="15" x14ac:dyDescent="0.25"/>
  <cols>
    <col min="1" max="1" width="24.5703125" customWidth="1"/>
    <col min="2" max="2" width="27.140625" bestFit="1" customWidth="1"/>
    <col min="3" max="3" width="29.7109375" customWidth="1"/>
    <col min="9" max="9" width="7" customWidth="1"/>
    <col min="10" max="12" width="11.42578125" hidden="1" customWidth="1"/>
  </cols>
  <sheetData>
    <row r="1" spans="1:23" ht="27" thickBot="1" x14ac:dyDescent="0.45">
      <c r="A1" s="951" t="s">
        <v>992</v>
      </c>
      <c r="B1" s="952"/>
      <c r="C1" s="952"/>
      <c r="D1" s="952"/>
      <c r="E1" s="952"/>
      <c r="F1" s="952"/>
      <c r="G1" s="618"/>
      <c r="H1" s="619"/>
      <c r="I1" s="619"/>
      <c r="J1" s="619"/>
      <c r="K1" s="620"/>
    </row>
    <row r="2" spans="1:23" ht="50.25" customHeight="1" thickBot="1" x14ac:dyDescent="0.35">
      <c r="A2" s="929" t="s">
        <v>930</v>
      </c>
      <c r="B2" s="930"/>
      <c r="C2" s="930"/>
      <c r="D2" s="930"/>
      <c r="E2" s="930"/>
      <c r="F2" s="930"/>
      <c r="G2" s="600"/>
      <c r="H2" s="607"/>
      <c r="I2" s="607"/>
      <c r="J2" s="607"/>
      <c r="K2" s="601"/>
      <c r="L2" s="587"/>
    </row>
    <row r="3" spans="1:23" ht="45" customHeight="1" thickBot="1" x14ac:dyDescent="0.35">
      <c r="A3" s="931" t="s">
        <v>931</v>
      </c>
      <c r="B3" s="932"/>
      <c r="C3" s="932"/>
      <c r="D3" s="932"/>
      <c r="E3" s="932"/>
      <c r="F3" s="932"/>
      <c r="G3" s="600"/>
      <c r="H3" s="607"/>
      <c r="I3" s="607"/>
      <c r="J3" s="607"/>
      <c r="K3" s="601"/>
      <c r="L3" s="587"/>
    </row>
    <row r="4" spans="1:23" ht="17.25" thickBot="1" x14ac:dyDescent="0.35">
      <c r="A4" s="611" t="s">
        <v>932</v>
      </c>
      <c r="B4" s="612" t="s">
        <v>933</v>
      </c>
      <c r="C4" s="617" t="s">
        <v>934</v>
      </c>
      <c r="D4" s="956" t="s">
        <v>933</v>
      </c>
      <c r="E4" s="957"/>
      <c r="F4" s="957"/>
      <c r="G4" s="933" t="s">
        <v>935</v>
      </c>
      <c r="H4" s="934"/>
      <c r="I4" s="934"/>
      <c r="J4" s="935"/>
      <c r="K4" s="33"/>
      <c r="L4" s="4"/>
    </row>
    <row r="5" spans="1:23" ht="17.25" thickBot="1" x14ac:dyDescent="0.35">
      <c r="A5" s="613" t="s">
        <v>993</v>
      </c>
      <c r="B5" s="614" t="s">
        <v>994</v>
      </c>
      <c r="C5" s="614" t="s">
        <v>995</v>
      </c>
      <c r="D5" s="958" t="s">
        <v>996</v>
      </c>
      <c r="E5" s="928"/>
      <c r="F5" s="928"/>
      <c r="G5" s="927" t="s">
        <v>997</v>
      </c>
      <c r="H5" s="928"/>
      <c r="I5" s="928"/>
      <c r="J5" s="615"/>
      <c r="K5" s="616"/>
      <c r="L5" s="595"/>
    </row>
    <row r="6" spans="1:23" s="16" customFormat="1" ht="15" customHeight="1" x14ac:dyDescent="0.25">
      <c r="A6" s="936" t="s">
        <v>936</v>
      </c>
      <c r="B6" s="938" t="s">
        <v>937</v>
      </c>
      <c r="C6" s="953" t="s">
        <v>938</v>
      </c>
      <c r="D6" s="959" t="s">
        <v>938</v>
      </c>
      <c r="E6" s="960"/>
      <c r="F6" s="960"/>
      <c r="G6" s="941" t="s">
        <v>939</v>
      </c>
      <c r="H6" s="942"/>
      <c r="I6" s="942"/>
      <c r="J6" s="942"/>
      <c r="K6" s="943"/>
      <c r="L6" s="926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15" customHeight="1" x14ac:dyDescent="0.25">
      <c r="A7" s="936"/>
      <c r="B7" s="939"/>
      <c r="C7" s="954"/>
      <c r="D7" s="961"/>
      <c r="E7" s="962"/>
      <c r="F7" s="962"/>
      <c r="G7" s="944"/>
      <c r="H7" s="939"/>
      <c r="I7" s="939"/>
      <c r="J7" s="939"/>
      <c r="K7" s="945"/>
      <c r="L7" s="926"/>
    </row>
    <row r="8" spans="1:23" ht="15" customHeight="1" x14ac:dyDescent="0.25">
      <c r="A8" s="936"/>
      <c r="B8" s="939"/>
      <c r="C8" s="954"/>
      <c r="D8" s="961"/>
      <c r="E8" s="962"/>
      <c r="F8" s="962"/>
      <c r="G8" s="944"/>
      <c r="H8" s="939"/>
      <c r="I8" s="939"/>
      <c r="J8" s="939"/>
      <c r="K8" s="945"/>
      <c r="L8" s="926"/>
    </row>
    <row r="9" spans="1:23" ht="15" customHeight="1" x14ac:dyDescent="0.25">
      <c r="A9" s="936"/>
      <c r="B9" s="939"/>
      <c r="C9" s="954"/>
      <c r="D9" s="961"/>
      <c r="E9" s="962"/>
      <c r="F9" s="962"/>
      <c r="G9" s="944"/>
      <c r="H9" s="939"/>
      <c r="I9" s="939"/>
      <c r="J9" s="939"/>
      <c r="K9" s="945"/>
      <c r="L9" s="926"/>
    </row>
    <row r="10" spans="1:23" ht="15.75" customHeight="1" thickBot="1" x14ac:dyDescent="0.3">
      <c r="A10" s="937"/>
      <c r="B10" s="940"/>
      <c r="C10" s="955"/>
      <c r="D10" s="963"/>
      <c r="E10" s="964"/>
      <c r="F10" s="964"/>
      <c r="G10" s="946"/>
      <c r="H10" s="940"/>
      <c r="I10" s="940"/>
      <c r="J10" s="940"/>
      <c r="K10" s="947"/>
      <c r="L10" s="926"/>
    </row>
    <row r="11" spans="1:23" ht="48.75" customHeight="1" thickBot="1" x14ac:dyDescent="0.35">
      <c r="A11" s="948" t="s">
        <v>940</v>
      </c>
      <c r="B11" s="949"/>
      <c r="C11" s="949"/>
      <c r="D11" s="950"/>
      <c r="E11" s="604"/>
      <c r="F11" s="606"/>
      <c r="G11" s="604"/>
      <c r="H11" s="606"/>
      <c r="I11" s="606"/>
      <c r="J11" s="606"/>
      <c r="K11" s="605"/>
      <c r="L11" s="609"/>
    </row>
    <row r="12" spans="1:23" ht="16.5" x14ac:dyDescent="0.3">
      <c r="A12" s="597"/>
      <c r="B12" s="597"/>
      <c r="C12" s="597"/>
      <c r="D12" s="597"/>
      <c r="E12" s="600"/>
      <c r="F12" s="607"/>
      <c r="G12" s="600"/>
      <c r="H12" s="607"/>
      <c r="I12" s="607"/>
      <c r="J12" s="607"/>
      <c r="K12" s="601"/>
      <c r="L12" s="609"/>
    </row>
    <row r="13" spans="1:23" ht="33" x14ac:dyDescent="0.3">
      <c r="A13" s="589" t="s">
        <v>941</v>
      </c>
      <c r="B13" s="589" t="s">
        <v>942</v>
      </c>
      <c r="C13" s="589" t="s">
        <v>943</v>
      </c>
      <c r="D13" s="598" t="s">
        <v>944</v>
      </c>
      <c r="E13" s="600"/>
      <c r="F13" s="607"/>
      <c r="G13" s="600"/>
      <c r="H13" s="607"/>
      <c r="I13" s="607"/>
      <c r="J13" s="607"/>
      <c r="K13" s="601"/>
      <c r="L13" s="609"/>
    </row>
    <row r="14" spans="1:23" ht="68.25" customHeight="1" x14ac:dyDescent="0.3">
      <c r="A14" s="590" t="s">
        <v>945</v>
      </c>
      <c r="B14" s="590" t="s">
        <v>946</v>
      </c>
      <c r="C14" s="591" t="s">
        <v>947</v>
      </c>
      <c r="D14" s="599" t="s">
        <v>948</v>
      </c>
      <c r="E14" s="600"/>
      <c r="F14" s="607"/>
      <c r="G14" s="600"/>
      <c r="H14" s="607"/>
      <c r="I14" s="607"/>
      <c r="J14" s="607"/>
      <c r="K14" s="601"/>
      <c r="L14" s="609"/>
    </row>
    <row r="15" spans="1:23" ht="54.75" customHeight="1" x14ac:dyDescent="0.3">
      <c r="A15" s="590" t="s">
        <v>949</v>
      </c>
      <c r="B15" s="592" t="s">
        <v>950</v>
      </c>
      <c r="C15" s="593" t="s">
        <v>951</v>
      </c>
      <c r="D15" s="599" t="s">
        <v>948</v>
      </c>
      <c r="E15" s="600"/>
      <c r="F15" s="607"/>
      <c r="G15" s="600"/>
      <c r="H15" s="607"/>
      <c r="I15" s="607"/>
      <c r="J15" s="607"/>
      <c r="K15" s="601"/>
      <c r="L15" s="609"/>
    </row>
    <row r="16" spans="1:23" ht="53.25" customHeight="1" x14ac:dyDescent="0.3">
      <c r="A16" s="590" t="s">
        <v>952</v>
      </c>
      <c r="B16" s="590" t="s">
        <v>953</v>
      </c>
      <c r="C16" s="593" t="s">
        <v>954</v>
      </c>
      <c r="D16" s="599" t="s">
        <v>948</v>
      </c>
      <c r="E16" s="600"/>
      <c r="F16" s="607"/>
      <c r="G16" s="600"/>
      <c r="H16" s="607"/>
      <c r="I16" s="607"/>
      <c r="J16" s="607"/>
      <c r="K16" s="601"/>
      <c r="L16" s="609"/>
    </row>
    <row r="17" spans="1:12" ht="60" customHeight="1" x14ac:dyDescent="0.3">
      <c r="A17" s="588" t="s">
        <v>955</v>
      </c>
      <c r="B17" s="588" t="s">
        <v>956</v>
      </c>
      <c r="C17" s="593" t="s">
        <v>957</v>
      </c>
      <c r="D17" s="599" t="s">
        <v>948</v>
      </c>
      <c r="E17" s="600"/>
      <c r="F17" s="607"/>
      <c r="G17" s="600"/>
      <c r="H17" s="607"/>
      <c r="I17" s="607"/>
      <c r="J17" s="607"/>
      <c r="K17" s="601"/>
      <c r="L17" s="609"/>
    </row>
    <row r="18" spans="1:12" ht="40.5" customHeight="1" x14ac:dyDescent="0.3">
      <c r="A18" s="588" t="s">
        <v>958</v>
      </c>
      <c r="B18" s="588" t="s">
        <v>959</v>
      </c>
      <c r="C18" s="593" t="s">
        <v>960</v>
      </c>
      <c r="D18" s="599" t="s">
        <v>948</v>
      </c>
      <c r="E18" s="600"/>
      <c r="F18" s="607"/>
      <c r="G18" s="600"/>
      <c r="H18" s="607"/>
      <c r="I18" s="607"/>
      <c r="J18" s="607"/>
      <c r="K18" s="601"/>
      <c r="L18" s="609"/>
    </row>
    <row r="19" spans="1:12" ht="39.75" customHeight="1" x14ac:dyDescent="0.3">
      <c r="A19" s="588" t="s">
        <v>961</v>
      </c>
      <c r="B19" s="594" t="s">
        <v>962</v>
      </c>
      <c r="C19" s="593" t="s">
        <v>963</v>
      </c>
      <c r="D19" s="599" t="s">
        <v>948</v>
      </c>
      <c r="E19" s="600"/>
      <c r="F19" s="607"/>
      <c r="G19" s="600"/>
      <c r="H19" s="607"/>
      <c r="I19" s="607"/>
      <c r="J19" s="607"/>
      <c r="K19" s="601"/>
      <c r="L19" s="609"/>
    </row>
    <row r="20" spans="1:12" ht="39" customHeight="1" x14ac:dyDescent="0.3">
      <c r="A20" s="588" t="s">
        <v>964</v>
      </c>
      <c r="B20" s="588" t="s">
        <v>807</v>
      </c>
      <c r="C20" s="593" t="s">
        <v>965</v>
      </c>
      <c r="D20" s="599" t="s">
        <v>948</v>
      </c>
      <c r="E20" s="600"/>
      <c r="F20" s="607"/>
      <c r="G20" s="600"/>
      <c r="H20" s="607"/>
      <c r="I20" s="607"/>
      <c r="J20" s="607"/>
      <c r="K20" s="601"/>
      <c r="L20" s="609"/>
    </row>
    <row r="21" spans="1:12" ht="36" customHeight="1" x14ac:dyDescent="0.3">
      <c r="A21" s="588" t="s">
        <v>966</v>
      </c>
      <c r="B21" s="593" t="s">
        <v>967</v>
      </c>
      <c r="C21" s="593" t="s">
        <v>968</v>
      </c>
      <c r="D21" s="599" t="s">
        <v>948</v>
      </c>
      <c r="E21" s="600"/>
      <c r="F21" s="607"/>
      <c r="G21" s="600"/>
      <c r="H21" s="607"/>
      <c r="I21" s="607"/>
      <c r="J21" s="607"/>
      <c r="K21" s="601"/>
      <c r="L21" s="609"/>
    </row>
    <row r="22" spans="1:12" ht="40.5" customHeight="1" x14ac:dyDescent="0.3">
      <c r="A22" s="590" t="s">
        <v>969</v>
      </c>
      <c r="B22" s="590" t="s">
        <v>970</v>
      </c>
      <c r="C22" s="593" t="s">
        <v>971</v>
      </c>
      <c r="D22" s="599" t="s">
        <v>948</v>
      </c>
      <c r="E22" s="600"/>
      <c r="F22" s="607"/>
      <c r="G22" s="600"/>
      <c r="H22" s="607"/>
      <c r="I22" s="607"/>
      <c r="J22" s="607"/>
      <c r="K22" s="601"/>
      <c r="L22" s="609"/>
    </row>
    <row r="23" spans="1:12" ht="31.5" customHeight="1" x14ac:dyDescent="0.3">
      <c r="A23" s="588" t="s">
        <v>972</v>
      </c>
      <c r="B23" s="588" t="s">
        <v>815</v>
      </c>
      <c r="C23" s="593" t="s">
        <v>973</v>
      </c>
      <c r="D23" s="599" t="s">
        <v>948</v>
      </c>
      <c r="E23" s="600"/>
      <c r="F23" s="607"/>
      <c r="G23" s="600"/>
      <c r="H23" s="607"/>
      <c r="I23" s="607"/>
      <c r="J23" s="607"/>
      <c r="K23" s="601"/>
      <c r="L23" s="609"/>
    </row>
    <row r="24" spans="1:12" ht="16.5" x14ac:dyDescent="0.3">
      <c r="A24" s="588" t="s">
        <v>974</v>
      </c>
      <c r="B24" s="588" t="s">
        <v>975</v>
      </c>
      <c r="C24" s="593" t="s">
        <v>976</v>
      </c>
      <c r="D24" s="599" t="s">
        <v>948</v>
      </c>
      <c r="E24" s="600"/>
      <c r="F24" s="607"/>
      <c r="G24" s="600"/>
      <c r="H24" s="607"/>
      <c r="I24" s="607"/>
      <c r="J24" s="607"/>
      <c r="K24" s="601"/>
      <c r="L24" s="609"/>
    </row>
    <row r="25" spans="1:12" ht="36.75" customHeight="1" x14ac:dyDescent="0.3">
      <c r="A25" s="588" t="s">
        <v>977</v>
      </c>
      <c r="B25" s="588" t="s">
        <v>978</v>
      </c>
      <c r="C25" s="593" t="s">
        <v>979</v>
      </c>
      <c r="D25" s="599" t="s">
        <v>948</v>
      </c>
      <c r="E25" s="600"/>
      <c r="F25" s="607"/>
      <c r="G25" s="600"/>
      <c r="H25" s="607"/>
      <c r="I25" s="607"/>
      <c r="J25" s="607"/>
      <c r="K25" s="601"/>
      <c r="L25" s="609"/>
    </row>
    <row r="26" spans="1:12" ht="39.75" customHeight="1" x14ac:dyDescent="0.3">
      <c r="A26" s="588" t="s">
        <v>980</v>
      </c>
      <c r="B26" s="588" t="s">
        <v>981</v>
      </c>
      <c r="C26" s="593" t="s">
        <v>982</v>
      </c>
      <c r="D26" s="599" t="s">
        <v>948</v>
      </c>
      <c r="E26" s="600"/>
      <c r="F26" s="607"/>
      <c r="G26" s="600"/>
      <c r="H26" s="607"/>
      <c r="I26" s="607"/>
      <c r="J26" s="607"/>
      <c r="K26" s="601"/>
      <c r="L26" s="609"/>
    </row>
    <row r="27" spans="1:12" ht="47.25" customHeight="1" x14ac:dyDescent="0.3">
      <c r="A27" s="588" t="s">
        <v>983</v>
      </c>
      <c r="B27" s="588" t="s">
        <v>984</v>
      </c>
      <c r="C27" s="593" t="s">
        <v>985</v>
      </c>
      <c r="D27" s="599" t="s">
        <v>948</v>
      </c>
      <c r="E27" s="600"/>
      <c r="F27" s="607"/>
      <c r="G27" s="600"/>
      <c r="H27" s="607"/>
      <c r="I27" s="607"/>
      <c r="J27" s="607"/>
      <c r="K27" s="601"/>
      <c r="L27" s="609"/>
    </row>
    <row r="28" spans="1:12" ht="50.25" customHeight="1" x14ac:dyDescent="0.3">
      <c r="A28" s="588" t="s">
        <v>986</v>
      </c>
      <c r="B28" s="588" t="s">
        <v>987</v>
      </c>
      <c r="C28" s="593" t="s">
        <v>988</v>
      </c>
      <c r="D28" s="599" t="s">
        <v>948</v>
      </c>
      <c r="E28" s="600"/>
      <c r="F28" s="607"/>
      <c r="G28" s="600"/>
      <c r="H28" s="607"/>
      <c r="I28" s="607"/>
      <c r="J28" s="607"/>
      <c r="K28" s="601"/>
      <c r="L28" s="609"/>
    </row>
    <row r="29" spans="1:12" ht="48.75" customHeight="1" thickBot="1" x14ac:dyDescent="0.35">
      <c r="A29" s="588" t="s">
        <v>989</v>
      </c>
      <c r="B29" s="593" t="s">
        <v>990</v>
      </c>
      <c r="C29" s="593" t="s">
        <v>991</v>
      </c>
      <c r="D29" s="599" t="s">
        <v>948</v>
      </c>
      <c r="E29" s="602"/>
      <c r="F29" s="608"/>
      <c r="G29" s="602"/>
      <c r="H29" s="608"/>
      <c r="I29" s="608"/>
      <c r="J29" s="608"/>
      <c r="K29" s="603"/>
      <c r="L29" s="610"/>
    </row>
  </sheetData>
  <mergeCells count="14">
    <mergeCell ref="A11:D11"/>
    <mergeCell ref="A1:F1"/>
    <mergeCell ref="C6:C10"/>
    <mergeCell ref="D4:F4"/>
    <mergeCell ref="D5:F5"/>
    <mergeCell ref="D6:F10"/>
    <mergeCell ref="L6:L10"/>
    <mergeCell ref="G5:I5"/>
    <mergeCell ref="A2:F2"/>
    <mergeCell ref="A3:F3"/>
    <mergeCell ref="G4:J4"/>
    <mergeCell ref="A6:A10"/>
    <mergeCell ref="B6:B10"/>
    <mergeCell ref="G6:K10"/>
  </mergeCells>
  <pageMargins left="0.7" right="0.7" top="0.75" bottom="0.75" header="0.3" footer="0.3"/>
  <pageSetup scale="62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9852D-803B-4916-BBC9-EF2B4E410C7B}">
  <dimension ref="A1:AA21"/>
  <sheetViews>
    <sheetView zoomScale="62" zoomScaleNormal="62" zoomScaleSheetLayoutView="50" zoomScalePageLayoutView="80" workbookViewId="0"/>
  </sheetViews>
  <sheetFormatPr baseColWidth="10" defaultRowHeight="15" x14ac:dyDescent="0.25"/>
  <cols>
    <col min="1" max="1" width="31.42578125" customWidth="1"/>
    <col min="20" max="20" width="17.85546875" customWidth="1"/>
  </cols>
  <sheetData>
    <row r="1" spans="1:27" ht="27" thickBot="1" x14ac:dyDescent="0.45">
      <c r="A1" s="170" t="s">
        <v>998</v>
      </c>
    </row>
    <row r="2" spans="1:27" s="1" customFormat="1" ht="15.75" thickBot="1" x14ac:dyDescent="0.3">
      <c r="A2" s="403">
        <v>19.100000000000001</v>
      </c>
      <c r="B2" s="783">
        <v>19.2</v>
      </c>
      <c r="C2" s="783"/>
      <c r="D2" s="783">
        <v>19.3</v>
      </c>
      <c r="E2" s="783"/>
      <c r="F2" s="783"/>
      <c r="G2" s="783">
        <v>19.399999999999999</v>
      </c>
      <c r="H2" s="783"/>
      <c r="I2" s="783"/>
      <c r="J2" s="783">
        <v>19.5</v>
      </c>
      <c r="K2" s="783"/>
      <c r="L2" s="783"/>
      <c r="M2" s="783">
        <v>19.600000000000001</v>
      </c>
      <c r="N2" s="783"/>
      <c r="O2" s="783"/>
      <c r="P2" s="783">
        <v>19.7</v>
      </c>
      <c r="Q2" s="783"/>
      <c r="R2" s="783"/>
      <c r="S2" s="409">
        <v>19.8</v>
      </c>
      <c r="T2" s="409">
        <v>19.899999999999999</v>
      </c>
      <c r="U2" s="783">
        <v>19.11</v>
      </c>
      <c r="V2" s="783"/>
      <c r="W2" s="783"/>
      <c r="X2" s="409">
        <v>19.12</v>
      </c>
      <c r="Y2" s="783">
        <v>19.13</v>
      </c>
      <c r="Z2" s="783"/>
      <c r="AA2" s="965"/>
    </row>
    <row r="3" spans="1:27" ht="135" customHeight="1" thickBot="1" x14ac:dyDescent="0.3">
      <c r="A3" s="621" t="s">
        <v>999</v>
      </c>
      <c r="B3" s="622" t="s">
        <v>1000</v>
      </c>
      <c r="C3" s="622" t="s">
        <v>1004</v>
      </c>
      <c r="D3" s="849" t="s">
        <v>1011</v>
      </c>
      <c r="E3" s="849"/>
      <c r="F3" s="849"/>
      <c r="G3" s="718" t="s">
        <v>1012</v>
      </c>
      <c r="H3" s="718"/>
      <c r="I3" s="718"/>
      <c r="J3" s="718" t="s">
        <v>1021</v>
      </c>
      <c r="K3" s="718"/>
      <c r="L3" s="718"/>
      <c r="M3" s="849" t="s">
        <v>1064</v>
      </c>
      <c r="N3" s="849"/>
      <c r="O3" s="849"/>
      <c r="P3" s="967" t="s">
        <v>1226</v>
      </c>
      <c r="Q3" s="967"/>
      <c r="R3" s="967"/>
      <c r="S3" s="622" t="s">
        <v>1035</v>
      </c>
      <c r="T3" s="622" t="s">
        <v>1037</v>
      </c>
      <c r="U3" s="718" t="s">
        <v>1047</v>
      </c>
      <c r="V3" s="718"/>
      <c r="W3" s="718"/>
      <c r="X3" s="622" t="s">
        <v>1045</v>
      </c>
      <c r="Y3" s="718" t="s">
        <v>1048</v>
      </c>
      <c r="Z3" s="718"/>
      <c r="AA3" s="966"/>
    </row>
    <row r="4" spans="1:27" s="596" customFormat="1" ht="120.75" thickBot="1" x14ac:dyDescent="0.25">
      <c r="A4" s="70" t="s">
        <v>1001</v>
      </c>
      <c r="B4" s="71" t="s">
        <v>1002</v>
      </c>
      <c r="C4" s="71" t="s">
        <v>1003</v>
      </c>
      <c r="D4" s="71" t="s">
        <v>1008</v>
      </c>
      <c r="E4" s="71" t="s">
        <v>1009</v>
      </c>
      <c r="F4" s="71" t="s">
        <v>1010</v>
      </c>
      <c r="G4" s="71" t="s">
        <v>1013</v>
      </c>
      <c r="H4" s="71" t="s">
        <v>1014</v>
      </c>
      <c r="I4" s="71" t="s">
        <v>1015</v>
      </c>
      <c r="J4" s="71" t="s">
        <v>1016</v>
      </c>
      <c r="K4" s="71" t="s">
        <v>1017</v>
      </c>
      <c r="L4" s="71" t="s">
        <v>1022</v>
      </c>
      <c r="M4" s="71" t="s">
        <v>1023</v>
      </c>
      <c r="N4" s="71" t="s">
        <v>1024</v>
      </c>
      <c r="O4" s="71" t="s">
        <v>1025</v>
      </c>
      <c r="P4" s="71" t="s">
        <v>1029</v>
      </c>
      <c r="Q4" s="71" t="s">
        <v>1030</v>
      </c>
      <c r="R4" s="71" t="s">
        <v>1031</v>
      </c>
      <c r="S4" s="71" t="s">
        <v>1036</v>
      </c>
      <c r="T4" s="71" t="s">
        <v>1038</v>
      </c>
      <c r="U4" s="71" t="s">
        <v>1042</v>
      </c>
      <c r="V4" s="71" t="s">
        <v>1043</v>
      </c>
      <c r="W4" s="71" t="s">
        <v>1044</v>
      </c>
      <c r="X4" s="71" t="s">
        <v>1046</v>
      </c>
      <c r="Y4" s="71" t="s">
        <v>1049</v>
      </c>
      <c r="Z4" s="71" t="s">
        <v>1050</v>
      </c>
      <c r="AA4" s="72" t="s">
        <v>1051</v>
      </c>
    </row>
    <row r="5" spans="1:27" ht="15.75" thickBot="1" x14ac:dyDescent="0.3">
      <c r="A5" s="28"/>
      <c r="B5" s="103"/>
      <c r="C5" s="104"/>
      <c r="D5" s="622" t="s">
        <v>1005</v>
      </c>
      <c r="E5" s="622" t="s">
        <v>1006</v>
      </c>
      <c r="F5" s="622" t="s">
        <v>1007</v>
      </c>
      <c r="G5" s="622" t="s">
        <v>1005</v>
      </c>
      <c r="H5" s="622" t="s">
        <v>1006</v>
      </c>
      <c r="I5" s="622" t="s">
        <v>1007</v>
      </c>
      <c r="J5" s="622" t="s">
        <v>1018</v>
      </c>
      <c r="K5" s="622" t="s">
        <v>1019</v>
      </c>
      <c r="L5" s="622" t="s">
        <v>1020</v>
      </c>
      <c r="M5" s="622" t="s">
        <v>1026</v>
      </c>
      <c r="N5" s="622" t="s">
        <v>1027</v>
      </c>
      <c r="O5" s="622" t="s">
        <v>1028</v>
      </c>
      <c r="P5" s="622" t="s">
        <v>1032</v>
      </c>
      <c r="Q5" s="622" t="s">
        <v>1033</v>
      </c>
      <c r="R5" s="622" t="s">
        <v>1034</v>
      </c>
      <c r="S5" s="104"/>
      <c r="T5" s="104"/>
      <c r="U5" s="622" t="s">
        <v>1039</v>
      </c>
      <c r="V5" s="622" t="s">
        <v>1040</v>
      </c>
      <c r="W5" s="622" t="s">
        <v>1041</v>
      </c>
      <c r="X5" s="104"/>
      <c r="Y5" s="104"/>
      <c r="Z5" s="104"/>
      <c r="AA5" s="105"/>
    </row>
    <row r="6" spans="1:27" ht="15.75" thickBot="1" x14ac:dyDescent="0.3">
      <c r="A6" s="626" t="s">
        <v>1052</v>
      </c>
      <c r="B6" s="402" t="s">
        <v>1053</v>
      </c>
      <c r="C6" s="402" t="s">
        <v>1054</v>
      </c>
      <c r="D6" s="402" t="s">
        <v>1055</v>
      </c>
      <c r="E6" s="402" t="s">
        <v>1056</v>
      </c>
      <c r="F6" s="402" t="s">
        <v>1057</v>
      </c>
      <c r="G6" s="402" t="s">
        <v>1058</v>
      </c>
      <c r="H6" s="402" t="s">
        <v>1059</v>
      </c>
      <c r="I6" s="402" t="s">
        <v>1060</v>
      </c>
      <c r="J6" s="402" t="s">
        <v>1061</v>
      </c>
      <c r="K6" s="402" t="s">
        <v>1062</v>
      </c>
      <c r="L6" s="402" t="s">
        <v>1063</v>
      </c>
      <c r="M6" s="402" t="s">
        <v>1065</v>
      </c>
      <c r="N6" s="402" t="s">
        <v>1066</v>
      </c>
      <c r="O6" s="402" t="s">
        <v>1067</v>
      </c>
      <c r="P6" s="402" t="s">
        <v>1068</v>
      </c>
      <c r="Q6" s="402" t="s">
        <v>1069</v>
      </c>
      <c r="R6" s="402" t="s">
        <v>1070</v>
      </c>
      <c r="S6" s="402" t="s">
        <v>1071</v>
      </c>
      <c r="T6" s="402" t="s">
        <v>1072</v>
      </c>
      <c r="U6" s="402" t="s">
        <v>1073</v>
      </c>
      <c r="V6" s="402" t="s">
        <v>1074</v>
      </c>
      <c r="W6" s="402" t="s">
        <v>1075</v>
      </c>
      <c r="X6" s="402" t="s">
        <v>1076</v>
      </c>
      <c r="Y6" s="402" t="s">
        <v>1077</v>
      </c>
      <c r="Z6" s="402" t="s">
        <v>1078</v>
      </c>
      <c r="AA6" s="627" t="s">
        <v>1079</v>
      </c>
    </row>
    <row r="7" spans="1:27" ht="15.75" thickBot="1" x14ac:dyDescent="0.3">
      <c r="A7" s="27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33"/>
    </row>
    <row r="8" spans="1:27" ht="15.75" thickBot="1" x14ac:dyDescent="0.3">
      <c r="A8" s="435"/>
      <c r="B8" s="360"/>
      <c r="C8" s="360"/>
      <c r="D8" s="360"/>
      <c r="E8" s="360"/>
      <c r="F8" s="360"/>
      <c r="G8" s="360"/>
      <c r="H8" s="360"/>
      <c r="I8" s="360"/>
      <c r="J8" s="360"/>
      <c r="K8" s="360"/>
      <c r="L8" s="360"/>
      <c r="M8" s="360"/>
      <c r="N8" s="360"/>
      <c r="O8" s="360"/>
      <c r="P8" s="360"/>
      <c r="Q8" s="360"/>
      <c r="R8" s="360"/>
      <c r="S8" s="360"/>
      <c r="T8" s="360"/>
      <c r="U8" s="360"/>
      <c r="V8" s="360"/>
      <c r="W8" s="360"/>
      <c r="X8" s="360"/>
      <c r="Y8" s="360"/>
      <c r="Z8" s="360"/>
      <c r="AA8" s="436"/>
    </row>
    <row r="9" spans="1:27" x14ac:dyDescent="0.25">
      <c r="A9" s="27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33"/>
    </row>
    <row r="10" spans="1:27" x14ac:dyDescent="0.25">
      <c r="A10" s="27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33"/>
    </row>
    <row r="11" spans="1:27" x14ac:dyDescent="0.25">
      <c r="A11" s="27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33"/>
    </row>
    <row r="12" spans="1:27" x14ac:dyDescent="0.25">
      <c r="A12" s="27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33"/>
    </row>
    <row r="13" spans="1:27" x14ac:dyDescent="0.25">
      <c r="A13" s="27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33"/>
    </row>
    <row r="14" spans="1:27" x14ac:dyDescent="0.25">
      <c r="A14" s="27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33"/>
    </row>
    <row r="15" spans="1:27" x14ac:dyDescent="0.25">
      <c r="A15" s="27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33"/>
    </row>
    <row r="16" spans="1:27" x14ac:dyDescent="0.25">
      <c r="A16" s="27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33"/>
    </row>
    <row r="17" spans="1:27" x14ac:dyDescent="0.25">
      <c r="A17" s="27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33"/>
    </row>
    <row r="18" spans="1:27" x14ac:dyDescent="0.25">
      <c r="A18" s="27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33"/>
    </row>
    <row r="19" spans="1:27" x14ac:dyDescent="0.25">
      <c r="A19" s="27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33"/>
    </row>
    <row r="20" spans="1:27" x14ac:dyDescent="0.25">
      <c r="A20" s="27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33"/>
    </row>
    <row r="21" spans="1:27" ht="15.75" thickBot="1" x14ac:dyDescent="0.3">
      <c r="A21" s="28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34"/>
    </row>
  </sheetData>
  <mergeCells count="15">
    <mergeCell ref="Y2:AA2"/>
    <mergeCell ref="Y3:AA3"/>
    <mergeCell ref="M2:O2"/>
    <mergeCell ref="B2:C2"/>
    <mergeCell ref="D3:F3"/>
    <mergeCell ref="D2:F2"/>
    <mergeCell ref="G3:I3"/>
    <mergeCell ref="G2:I2"/>
    <mergeCell ref="J3:L3"/>
    <mergeCell ref="J2:L2"/>
    <mergeCell ref="M3:O3"/>
    <mergeCell ref="P3:R3"/>
    <mergeCell ref="P2:R2"/>
    <mergeCell ref="U2:W2"/>
    <mergeCell ref="U3:W3"/>
  </mergeCells>
  <pageMargins left="0.7" right="0.7" top="0.75" bottom="0.75" header="0.3" footer="0.3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80069-80C0-4853-AD77-C444E19FDBD6}">
  <dimension ref="A1:X20"/>
  <sheetViews>
    <sheetView zoomScaleNormal="100" zoomScaleSheetLayoutView="30" workbookViewId="0"/>
  </sheetViews>
  <sheetFormatPr baseColWidth="10" defaultRowHeight="15" x14ac:dyDescent="0.25"/>
  <cols>
    <col min="2" max="2" width="24.7109375" customWidth="1"/>
    <col min="3" max="3" width="30" customWidth="1"/>
    <col min="4" max="4" width="25" customWidth="1"/>
    <col min="5" max="5" width="21" customWidth="1"/>
    <col min="6" max="6" width="22" customWidth="1"/>
    <col min="7" max="7" width="27.5703125" customWidth="1"/>
    <col min="8" max="8" width="27.85546875" customWidth="1"/>
    <col min="9" max="9" width="28.28515625" customWidth="1"/>
    <col min="10" max="10" width="29.28515625" bestFit="1" customWidth="1"/>
    <col min="11" max="11" width="19" customWidth="1"/>
    <col min="12" max="12" width="20.140625" bestFit="1" customWidth="1"/>
    <col min="13" max="13" width="19.5703125" customWidth="1"/>
    <col min="14" max="14" width="16.85546875" customWidth="1"/>
    <col min="15" max="15" width="24.140625" customWidth="1"/>
    <col min="16" max="16" width="16.42578125" customWidth="1"/>
    <col min="17" max="17" width="22.140625" customWidth="1"/>
    <col min="18" max="18" width="21.140625" customWidth="1"/>
    <col min="19" max="19" width="22.28515625" customWidth="1"/>
    <col min="20" max="20" width="22.140625" customWidth="1"/>
    <col min="21" max="21" width="21.42578125" customWidth="1"/>
    <col min="22" max="22" width="23" customWidth="1"/>
    <col min="23" max="23" width="26" customWidth="1"/>
    <col min="24" max="24" width="27.42578125" bestFit="1" customWidth="1"/>
  </cols>
  <sheetData>
    <row r="1" spans="1:24" ht="26.25" x14ac:dyDescent="0.4">
      <c r="A1" s="170" t="s">
        <v>1081</v>
      </c>
    </row>
    <row r="2" spans="1:24" ht="23.25" x14ac:dyDescent="0.35">
      <c r="A2" s="277" t="s">
        <v>1080</v>
      </c>
    </row>
    <row r="3" spans="1:24" ht="15.75" thickBot="1" x14ac:dyDescent="0.3"/>
    <row r="4" spans="1:24" x14ac:dyDescent="0.25">
      <c r="A4" s="31" t="s">
        <v>1132</v>
      </c>
      <c r="B4" s="26"/>
      <c r="C4" s="26"/>
      <c r="D4" s="26"/>
      <c r="E4" s="35" t="s">
        <v>1090</v>
      </c>
    </row>
    <row r="5" spans="1:24" x14ac:dyDescent="0.25">
      <c r="A5" s="27"/>
      <c r="B5" s="4"/>
      <c r="C5" s="4"/>
      <c r="D5" s="4"/>
      <c r="E5" s="36" t="s">
        <v>1083</v>
      </c>
    </row>
    <row r="6" spans="1:24" x14ac:dyDescent="0.25">
      <c r="A6" s="27"/>
      <c r="B6" s="4"/>
      <c r="C6" s="4"/>
      <c r="D6" s="4"/>
      <c r="E6" s="36" t="s">
        <v>1084</v>
      </c>
    </row>
    <row r="7" spans="1:24" ht="15.75" thickBot="1" x14ac:dyDescent="0.3">
      <c r="A7" s="28"/>
      <c r="B7" s="29"/>
      <c r="C7" s="29"/>
      <c r="D7" s="29"/>
      <c r="E7" s="37" t="s">
        <v>1085</v>
      </c>
    </row>
    <row r="8" spans="1:24" ht="15.75" thickBot="1" x14ac:dyDescent="0.3"/>
    <row r="9" spans="1:24" ht="15.75" thickBot="1" x14ac:dyDescent="0.3">
      <c r="A9" s="31"/>
      <c r="B9" s="35">
        <v>20.100000000000001</v>
      </c>
      <c r="C9" s="35">
        <v>20.2</v>
      </c>
      <c r="D9" s="35">
        <v>20.3</v>
      </c>
      <c r="E9" s="35">
        <v>20.399999999999999</v>
      </c>
      <c r="F9" s="35">
        <v>20.5</v>
      </c>
      <c r="G9" s="35">
        <v>20.6</v>
      </c>
      <c r="H9" s="35">
        <v>20.7</v>
      </c>
      <c r="I9" s="35">
        <v>20.8</v>
      </c>
      <c r="J9" s="35">
        <v>20.9</v>
      </c>
      <c r="K9" s="26">
        <v>20.11</v>
      </c>
      <c r="L9" s="35">
        <v>20.12</v>
      </c>
      <c r="M9" s="35">
        <v>20.13</v>
      </c>
      <c r="N9" s="26">
        <v>20.14</v>
      </c>
      <c r="O9" s="26">
        <v>20.149999999999999</v>
      </c>
      <c r="P9" s="32">
        <v>20.16</v>
      </c>
      <c r="Q9" s="26">
        <v>20.170000000000002</v>
      </c>
      <c r="R9" s="26">
        <v>20.18</v>
      </c>
      <c r="S9" s="31">
        <v>20.190000000000001</v>
      </c>
      <c r="T9" s="32">
        <v>20.21</v>
      </c>
      <c r="U9" s="636">
        <v>20.22</v>
      </c>
      <c r="V9" s="32">
        <v>20.23</v>
      </c>
      <c r="W9" s="636">
        <v>20.239999999999998</v>
      </c>
      <c r="X9" s="32">
        <v>20.25</v>
      </c>
    </row>
    <row r="10" spans="1:24" s="76" customFormat="1" ht="60.75" thickBot="1" x14ac:dyDescent="0.3">
      <c r="A10" s="628"/>
      <c r="B10" s="634" t="s">
        <v>1082</v>
      </c>
      <c r="C10" s="634" t="s">
        <v>1086</v>
      </c>
      <c r="D10" s="634" t="s">
        <v>1087</v>
      </c>
      <c r="E10" s="634" t="s">
        <v>1088</v>
      </c>
      <c r="F10" s="634" t="s">
        <v>1089</v>
      </c>
      <c r="G10" s="634" t="s">
        <v>1091</v>
      </c>
      <c r="H10" s="634" t="s">
        <v>1092</v>
      </c>
      <c r="I10" s="634" t="s">
        <v>1093</v>
      </c>
      <c r="J10" s="245" t="s">
        <v>1097</v>
      </c>
      <c r="K10" s="100" t="s">
        <v>1094</v>
      </c>
      <c r="L10" s="245" t="s">
        <v>1095</v>
      </c>
      <c r="M10" s="634" t="s">
        <v>1096</v>
      </c>
      <c r="N10" s="632" t="s">
        <v>1098</v>
      </c>
      <c r="O10" s="634" t="s">
        <v>1099</v>
      </c>
      <c r="P10" s="633" t="s">
        <v>1100</v>
      </c>
      <c r="Q10" s="634" t="s">
        <v>1116</v>
      </c>
      <c r="R10" s="634" t="s">
        <v>1117</v>
      </c>
      <c r="S10" s="245" t="s">
        <v>1118</v>
      </c>
      <c r="T10" s="637" t="s">
        <v>1119</v>
      </c>
      <c r="U10" s="634" t="s">
        <v>1120</v>
      </c>
      <c r="V10" s="638" t="s">
        <v>1121</v>
      </c>
      <c r="W10" s="634" t="s">
        <v>1122</v>
      </c>
      <c r="X10" s="245" t="s">
        <v>1123</v>
      </c>
    </row>
    <row r="11" spans="1:24" ht="15.75" thickBot="1" x14ac:dyDescent="0.3">
      <c r="A11" s="630"/>
      <c r="B11" s="36"/>
      <c r="C11" s="36"/>
      <c r="D11" s="36"/>
      <c r="E11" s="36"/>
      <c r="F11" s="36"/>
      <c r="G11" s="36"/>
      <c r="H11" s="36"/>
      <c r="I11" s="36"/>
      <c r="J11" s="36"/>
      <c r="K11" s="27"/>
      <c r="L11" s="36"/>
      <c r="M11" s="36"/>
      <c r="N11" s="4"/>
      <c r="O11" s="36"/>
      <c r="P11" s="33"/>
      <c r="Q11" s="33"/>
      <c r="R11" s="33"/>
      <c r="S11" s="33"/>
      <c r="T11" s="33"/>
      <c r="U11" s="33"/>
      <c r="V11" s="33"/>
      <c r="W11" s="33"/>
      <c r="X11" s="33"/>
    </row>
    <row r="12" spans="1:24" x14ac:dyDescent="0.25">
      <c r="A12" s="630"/>
      <c r="B12" s="35" t="s">
        <v>1090</v>
      </c>
      <c r="C12" s="35" t="s">
        <v>1090</v>
      </c>
      <c r="D12" s="35" t="s">
        <v>1090</v>
      </c>
      <c r="E12" s="35" t="s">
        <v>1090</v>
      </c>
      <c r="F12" s="35" t="s">
        <v>1090</v>
      </c>
      <c r="G12" s="35" t="s">
        <v>1090</v>
      </c>
      <c r="H12" s="35" t="s">
        <v>1090</v>
      </c>
      <c r="I12" s="35" t="s">
        <v>1090</v>
      </c>
      <c r="J12" s="35" t="s">
        <v>1090</v>
      </c>
      <c r="K12" s="31" t="s">
        <v>1090</v>
      </c>
      <c r="L12" s="35" t="s">
        <v>1090</v>
      </c>
      <c r="M12" s="35" t="s">
        <v>1090</v>
      </c>
      <c r="N12" s="26" t="s">
        <v>1090</v>
      </c>
      <c r="O12" s="35" t="s">
        <v>1090</v>
      </c>
      <c r="P12" s="32" t="s">
        <v>1090</v>
      </c>
      <c r="Q12" s="32" t="s">
        <v>1090</v>
      </c>
      <c r="R12" s="32" t="s">
        <v>1090</v>
      </c>
      <c r="S12" s="32" t="s">
        <v>1090</v>
      </c>
      <c r="T12" s="32" t="s">
        <v>1090</v>
      </c>
      <c r="U12" s="32" t="s">
        <v>1090</v>
      </c>
      <c r="V12" s="32" t="s">
        <v>1090</v>
      </c>
      <c r="W12" s="32" t="s">
        <v>1090</v>
      </c>
      <c r="X12" s="32" t="s">
        <v>1090</v>
      </c>
    </row>
    <row r="13" spans="1:24" x14ac:dyDescent="0.25">
      <c r="A13" s="630"/>
      <c r="B13" s="36" t="s">
        <v>1083</v>
      </c>
      <c r="C13" s="36" t="s">
        <v>1083</v>
      </c>
      <c r="D13" s="36" t="s">
        <v>1083</v>
      </c>
      <c r="E13" s="36" t="s">
        <v>1083</v>
      </c>
      <c r="F13" s="36" t="s">
        <v>1083</v>
      </c>
      <c r="G13" s="36" t="s">
        <v>1083</v>
      </c>
      <c r="H13" s="36" t="s">
        <v>1083</v>
      </c>
      <c r="I13" s="36" t="s">
        <v>1083</v>
      </c>
      <c r="J13" s="36" t="s">
        <v>1083</v>
      </c>
      <c r="K13" s="27" t="s">
        <v>1083</v>
      </c>
      <c r="L13" s="36" t="s">
        <v>1083</v>
      </c>
      <c r="M13" s="36" t="s">
        <v>1083</v>
      </c>
      <c r="N13" s="4" t="s">
        <v>1083</v>
      </c>
      <c r="O13" s="36" t="s">
        <v>1083</v>
      </c>
      <c r="P13" s="33" t="s">
        <v>1083</v>
      </c>
      <c r="Q13" s="33" t="s">
        <v>1083</v>
      </c>
      <c r="R13" s="33" t="s">
        <v>1083</v>
      </c>
      <c r="S13" s="33" t="s">
        <v>1083</v>
      </c>
      <c r="T13" s="33" t="s">
        <v>1083</v>
      </c>
      <c r="U13" s="33" t="s">
        <v>1083</v>
      </c>
      <c r="V13" s="33" t="s">
        <v>1083</v>
      </c>
      <c r="W13" s="33" t="s">
        <v>1083</v>
      </c>
      <c r="X13" s="33" t="s">
        <v>1083</v>
      </c>
    </row>
    <row r="14" spans="1:24" x14ac:dyDescent="0.25">
      <c r="A14" s="630"/>
      <c r="B14" s="36" t="s">
        <v>1084</v>
      </c>
      <c r="C14" s="36" t="s">
        <v>1084</v>
      </c>
      <c r="D14" s="36" t="s">
        <v>1084</v>
      </c>
      <c r="E14" s="36" t="s">
        <v>1084</v>
      </c>
      <c r="F14" s="36" t="s">
        <v>1084</v>
      </c>
      <c r="G14" s="36" t="s">
        <v>1084</v>
      </c>
      <c r="H14" s="36" t="s">
        <v>1084</v>
      </c>
      <c r="I14" s="36" t="s">
        <v>1084</v>
      </c>
      <c r="J14" s="36" t="s">
        <v>1084</v>
      </c>
      <c r="K14" s="27" t="s">
        <v>1084</v>
      </c>
      <c r="L14" s="36" t="s">
        <v>1084</v>
      </c>
      <c r="M14" s="36" t="s">
        <v>1084</v>
      </c>
      <c r="N14" s="4" t="s">
        <v>1084</v>
      </c>
      <c r="O14" s="36" t="s">
        <v>1084</v>
      </c>
      <c r="P14" s="33" t="s">
        <v>1084</v>
      </c>
      <c r="Q14" s="33" t="s">
        <v>1084</v>
      </c>
      <c r="R14" s="33" t="s">
        <v>1084</v>
      </c>
      <c r="S14" s="33" t="s">
        <v>1084</v>
      </c>
      <c r="T14" s="33" t="s">
        <v>1084</v>
      </c>
      <c r="U14" s="33" t="s">
        <v>1084</v>
      </c>
      <c r="V14" s="33" t="s">
        <v>1084</v>
      </c>
      <c r="W14" s="33" t="s">
        <v>1084</v>
      </c>
      <c r="X14" s="33" t="s">
        <v>1084</v>
      </c>
    </row>
    <row r="15" spans="1:24" ht="15.75" thickBot="1" x14ac:dyDescent="0.3">
      <c r="A15" s="630"/>
      <c r="B15" s="37" t="s">
        <v>1085</v>
      </c>
      <c r="C15" s="37" t="s">
        <v>1085</v>
      </c>
      <c r="D15" s="37" t="s">
        <v>1085</v>
      </c>
      <c r="E15" s="37" t="s">
        <v>1085</v>
      </c>
      <c r="F15" s="37" t="s">
        <v>1085</v>
      </c>
      <c r="G15" s="37" t="s">
        <v>1085</v>
      </c>
      <c r="H15" s="37" t="s">
        <v>1085</v>
      </c>
      <c r="I15" s="37" t="s">
        <v>1085</v>
      </c>
      <c r="J15" s="37" t="s">
        <v>1085</v>
      </c>
      <c r="K15" s="28" t="s">
        <v>1085</v>
      </c>
      <c r="L15" s="37" t="s">
        <v>1085</v>
      </c>
      <c r="M15" s="37" t="s">
        <v>1085</v>
      </c>
      <c r="N15" s="29" t="s">
        <v>1085</v>
      </c>
      <c r="O15" s="37" t="s">
        <v>1085</v>
      </c>
      <c r="P15" s="34" t="s">
        <v>1085</v>
      </c>
      <c r="Q15" s="34" t="s">
        <v>1085</v>
      </c>
      <c r="R15" s="34" t="s">
        <v>1085</v>
      </c>
      <c r="S15" s="34" t="s">
        <v>1085</v>
      </c>
      <c r="T15" s="34" t="s">
        <v>1085</v>
      </c>
      <c r="U15" s="34" t="s">
        <v>1085</v>
      </c>
      <c r="V15" s="34" t="s">
        <v>1085</v>
      </c>
      <c r="W15" s="34" t="s">
        <v>1085</v>
      </c>
      <c r="X15" s="34" t="s">
        <v>1085</v>
      </c>
    </row>
    <row r="16" spans="1:24" ht="15.75" thickBot="1" x14ac:dyDescent="0.3">
      <c r="A16" s="630"/>
      <c r="B16" s="36"/>
      <c r="C16" s="36"/>
      <c r="D16" s="36"/>
      <c r="E16" s="36"/>
      <c r="F16" s="36"/>
      <c r="G16" s="36"/>
      <c r="H16" s="36"/>
      <c r="I16" s="36"/>
      <c r="J16" s="36"/>
      <c r="K16" s="27"/>
      <c r="L16" s="36"/>
      <c r="M16" s="36"/>
      <c r="N16" s="4"/>
      <c r="O16" s="36"/>
      <c r="P16" s="33"/>
      <c r="Q16" s="33"/>
      <c r="R16" s="33"/>
      <c r="S16" s="33"/>
      <c r="T16" s="33"/>
      <c r="U16" s="33"/>
      <c r="V16" s="33"/>
      <c r="W16" s="33"/>
      <c r="X16" s="33"/>
    </row>
    <row r="17" spans="1:24" ht="15.75" thickBot="1" x14ac:dyDescent="0.3">
      <c r="A17" s="630"/>
      <c r="B17" s="635" t="s">
        <v>1101</v>
      </c>
      <c r="C17" s="635" t="s">
        <v>1102</v>
      </c>
      <c r="D17" s="635" t="s">
        <v>1103</v>
      </c>
      <c r="E17" s="635" t="s">
        <v>1104</v>
      </c>
      <c r="F17" s="635" t="s">
        <v>1105</v>
      </c>
      <c r="G17" s="635" t="s">
        <v>1106</v>
      </c>
      <c r="H17" s="635" t="s">
        <v>1107</v>
      </c>
      <c r="I17" s="635" t="s">
        <v>1108</v>
      </c>
      <c r="J17" s="635" t="s">
        <v>1109</v>
      </c>
      <c r="K17" s="103" t="s">
        <v>1110</v>
      </c>
      <c r="L17" s="635" t="s">
        <v>1111</v>
      </c>
      <c r="M17" s="635" t="s">
        <v>1112</v>
      </c>
      <c r="N17" s="104" t="s">
        <v>1113</v>
      </c>
      <c r="O17" s="635" t="s">
        <v>1114</v>
      </c>
      <c r="P17" s="105" t="s">
        <v>1115</v>
      </c>
      <c r="Q17" s="105" t="s">
        <v>1124</v>
      </c>
      <c r="R17" s="105" t="s">
        <v>1125</v>
      </c>
      <c r="S17" s="105" t="s">
        <v>1126</v>
      </c>
      <c r="T17" s="105" t="s">
        <v>1127</v>
      </c>
      <c r="U17" s="105" t="s">
        <v>1128</v>
      </c>
      <c r="V17" s="105" t="s">
        <v>1129</v>
      </c>
      <c r="W17" s="105" t="s">
        <v>1130</v>
      </c>
      <c r="X17" s="105" t="s">
        <v>1131</v>
      </c>
    </row>
    <row r="18" spans="1:24" x14ac:dyDescent="0.25">
      <c r="A18" s="630"/>
      <c r="B18" s="36"/>
      <c r="C18" s="36"/>
      <c r="D18" s="36"/>
      <c r="E18" s="36"/>
      <c r="F18" s="36"/>
      <c r="G18" s="36"/>
      <c r="H18" s="36"/>
      <c r="I18" s="36"/>
      <c r="J18" s="36"/>
      <c r="K18" s="27"/>
      <c r="L18" s="36"/>
      <c r="M18" s="36"/>
      <c r="N18" s="4"/>
      <c r="O18" s="36"/>
      <c r="P18" s="33"/>
      <c r="Q18" s="33"/>
      <c r="R18" s="33"/>
      <c r="S18" s="33"/>
      <c r="T18" s="33"/>
      <c r="U18" s="33"/>
      <c r="V18" s="33"/>
      <c r="W18" s="33"/>
      <c r="X18" s="33"/>
    </row>
    <row r="19" spans="1:24" x14ac:dyDescent="0.25">
      <c r="A19" s="630"/>
      <c r="B19" s="36"/>
      <c r="C19" s="36"/>
      <c r="D19" s="36"/>
      <c r="E19" s="36"/>
      <c r="F19" s="36"/>
      <c r="G19" s="36"/>
      <c r="H19" s="36"/>
      <c r="I19" s="36"/>
      <c r="J19" s="36"/>
      <c r="K19" s="27"/>
      <c r="L19" s="36"/>
      <c r="M19" s="36"/>
      <c r="N19" s="4"/>
      <c r="O19" s="36"/>
      <c r="P19" s="33"/>
      <c r="Q19" s="33"/>
      <c r="R19" s="33"/>
      <c r="S19" s="33"/>
      <c r="T19" s="33"/>
      <c r="U19" s="33"/>
      <c r="V19" s="33"/>
      <c r="W19" s="33"/>
      <c r="X19" s="33"/>
    </row>
    <row r="20" spans="1:24" ht="15.75" thickBot="1" x14ac:dyDescent="0.3">
      <c r="A20" s="631"/>
      <c r="B20" s="37"/>
      <c r="C20" s="37"/>
      <c r="D20" s="37"/>
      <c r="E20" s="37"/>
      <c r="F20" s="37"/>
      <c r="G20" s="37"/>
      <c r="H20" s="37"/>
      <c r="I20" s="37"/>
      <c r="J20" s="37"/>
      <c r="K20" s="28"/>
      <c r="L20" s="37"/>
      <c r="M20" s="37"/>
      <c r="N20" s="29"/>
      <c r="O20" s="37"/>
      <c r="P20" s="34"/>
      <c r="Q20" s="34"/>
      <c r="R20" s="34"/>
      <c r="S20" s="34"/>
      <c r="T20" s="34"/>
      <c r="U20" s="34"/>
      <c r="V20" s="34"/>
      <c r="W20" s="34"/>
      <c r="X20" s="34"/>
    </row>
  </sheetData>
  <pageMargins left="0.7" right="0.7" top="0.75" bottom="0.75" header="0.3" footer="0.3"/>
  <pageSetup scale="1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24</vt:i4>
      </vt:variant>
      <vt:variant>
        <vt:lpstr>Plages nommées</vt:lpstr>
      </vt:variant>
      <vt:variant>
        <vt:i4>1</vt:i4>
      </vt:variant>
    </vt:vector>
  </HeadingPairs>
  <TitlesOfParts>
    <vt:vector size="25" baseType="lpstr">
      <vt:lpstr>Sommaire</vt:lpstr>
      <vt:lpstr>Enumerator</vt:lpstr>
      <vt:lpstr>1. Introduction</vt:lpstr>
      <vt:lpstr>2. Information CM</vt:lpstr>
      <vt:lpstr>3. ListeMembres</vt:lpstr>
      <vt:lpstr>4. Permanent Migration</vt:lpstr>
      <vt:lpstr>5.ActivitéMembres</vt:lpstr>
      <vt:lpstr>6. InventaireParcelles_01</vt:lpstr>
      <vt:lpstr>7. Inputs_01</vt:lpstr>
      <vt:lpstr>8.labor01 </vt:lpstr>
      <vt:lpstr>9.Cheptel_01</vt:lpstr>
      <vt:lpstr>10. Cheptel_02</vt:lpstr>
      <vt:lpstr>11. SeasonalMigration</vt:lpstr>
      <vt:lpstr>12Transferts</vt:lpstr>
      <vt:lpstr>13.Risques</vt:lpstr>
      <vt:lpstr>14. Reseau Social</vt:lpstr>
      <vt:lpstr>15. FinProd</vt:lpstr>
      <vt:lpstr>16. Consum_Alim</vt:lpstr>
      <vt:lpstr>17a_Conso_NA</vt:lpstr>
      <vt:lpstr>17bc_Conso_NA</vt:lpstr>
      <vt:lpstr>17de_Conso_NA</vt:lpstr>
      <vt:lpstr>18. DietryDiversification</vt:lpstr>
      <vt:lpstr>19 Food Security</vt:lpstr>
      <vt:lpstr>20 WomensMentalHealth</vt:lpstr>
      <vt:lpstr>Enumerator!Zone_d_impression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AMT</dc:creator>
  <cp:lastModifiedBy>LENOVO</cp:lastModifiedBy>
  <dcterms:created xsi:type="dcterms:W3CDTF">2019-01-15T10:10:31Z</dcterms:created>
  <dcterms:modified xsi:type="dcterms:W3CDTF">2019-02-06T13:37:27Z</dcterms:modified>
</cp:coreProperties>
</file>