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E:\lucas\Unsorted\"/>
    </mc:Choice>
  </mc:AlternateContent>
  <xr:revisionPtr revIDLastSave="0" documentId="13_ncr:1_{10EAF50E-C3CA-41D1-ABD8-D89F0339D4AA}" xr6:coauthVersionLast="45" xr6:coauthVersionMax="45" xr10:uidLastSave="{00000000-0000-0000-0000-000000000000}"/>
  <bookViews>
    <workbookView xWindow="2925" yWindow="2925" windowWidth="28800" windowHeight="1561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119" i="1" l="1"/>
  <c r="Z119" i="1"/>
  <c r="AB119" i="1" s="1"/>
  <c r="AA118" i="1"/>
  <c r="Z118" i="1"/>
  <c r="AB118" i="1" s="1"/>
  <c r="AA117" i="1"/>
  <c r="Z117" i="1"/>
  <c r="AB117" i="1" s="1"/>
  <c r="AB116" i="1"/>
  <c r="AA116" i="1"/>
  <c r="Z116" i="1"/>
  <c r="AB115" i="1"/>
  <c r="AA115" i="1"/>
  <c r="Z115" i="1"/>
  <c r="AA114" i="1"/>
  <c r="Z114" i="1"/>
  <c r="AB114" i="1" s="1"/>
  <c r="AA113" i="1"/>
  <c r="Z113" i="1"/>
  <c r="AB113" i="1" s="1"/>
  <c r="AB112" i="1"/>
  <c r="AA112" i="1"/>
  <c r="Z112" i="1"/>
  <c r="AB111" i="1"/>
  <c r="AA111" i="1"/>
  <c r="Z111" i="1"/>
  <c r="AA110" i="1"/>
  <c r="Z110" i="1"/>
  <c r="AB110" i="1" s="1"/>
  <c r="AA109" i="1"/>
  <c r="Z109" i="1"/>
  <c r="AB109" i="1" s="1"/>
  <c r="AB108" i="1"/>
  <c r="AA108" i="1"/>
  <c r="Z108" i="1"/>
  <c r="AB107" i="1"/>
  <c r="AA107" i="1"/>
  <c r="Z107" i="1"/>
  <c r="AA106" i="1"/>
  <c r="Z106" i="1"/>
  <c r="AB106" i="1" s="1"/>
  <c r="AA105" i="1"/>
  <c r="Z105" i="1"/>
  <c r="AB105" i="1" s="1"/>
  <c r="AB104" i="1"/>
  <c r="AA104" i="1"/>
  <c r="Z104" i="1"/>
  <c r="AB103" i="1"/>
  <c r="AA103" i="1"/>
  <c r="Z103" i="1"/>
  <c r="AA102" i="1"/>
  <c r="Z102" i="1"/>
  <c r="AB102" i="1" s="1"/>
  <c r="AA101" i="1"/>
  <c r="Z101" i="1"/>
  <c r="AB101" i="1" s="1"/>
  <c r="AB100" i="1"/>
  <c r="AA100" i="1"/>
  <c r="Z100" i="1"/>
  <c r="AB99" i="1"/>
  <c r="AA99" i="1"/>
  <c r="Z99" i="1"/>
  <c r="AA98" i="1"/>
  <c r="Z98" i="1"/>
  <c r="AB98" i="1" s="1"/>
</calcChain>
</file>

<file path=xl/sharedStrings.xml><?xml version="1.0" encoding="utf-8"?>
<sst xmlns="http://schemas.openxmlformats.org/spreadsheetml/2006/main" count="464" uniqueCount="150">
  <si>
    <t>Selection criteria</t>
  </si>
  <si>
    <t>Treatment assignments</t>
  </si>
  <si>
    <t>Black</t>
  </si>
  <si>
    <t>Latinx</t>
  </si>
  <si>
    <t>Not Black, Not Latinx</t>
  </si>
  <si>
    <t>Parent</t>
  </si>
  <si>
    <t>Conservative</t>
  </si>
  <si>
    <t>Religious</t>
  </si>
  <si>
    <t>Rural</t>
  </si>
  <si>
    <t>Age&gt;64</t>
  </si>
  <si>
    <t>44&lt;Age&lt;65</t>
  </si>
  <si>
    <t>Age&lt;45</t>
  </si>
  <si>
    <t>Catholic</t>
  </si>
  <si>
    <t>Each with equal probability</t>
  </si>
  <si>
    <t>T_b</t>
  </si>
  <si>
    <t>T_l</t>
  </si>
  <si>
    <t>T_nbnl</t>
  </si>
  <si>
    <t>D_l</t>
  </si>
  <si>
    <t>D_p</t>
  </si>
  <si>
    <t>D_c</t>
  </si>
  <si>
    <t>D_r</t>
  </si>
  <si>
    <t>D_s</t>
  </si>
  <si>
    <t>D_age_gt65</t>
  </si>
  <si>
    <t>D_age_4565</t>
  </si>
  <si>
    <t>D_age_lt45</t>
  </si>
  <si>
    <t>Vaccine survey</t>
  </si>
  <si>
    <t>Lucas Reddinger, David Levine, Gary Charness</t>
  </si>
  <si>
    <t>Introduction</t>
  </si>
  <si>
    <t>intro</t>
  </si>
  <si>
    <t>Demographics</t>
  </si>
  <si>
    <t>demog</t>
  </si>
  <si>
    <t>[data collection] D_reside, D_age, D_parent</t>
  </si>
  <si>
    <t>[data collection] D_race, D_latinx, D_gender, D_vote</t>
  </si>
  <si>
    <t>[if D_vote!=biden &amp; D_vote!=trump] [data collection] D_pols</t>
  </si>
  <si>
    <t>[data collection] D_relig</t>
  </si>
  <si>
    <t>[if D_relig==any religion] [data collection] D_relobs</t>
  </si>
  <si>
    <t>[data collection] D_popdens</t>
  </si>
  <si>
    <t>Slide introduction</t>
  </si>
  <si>
    <t>slide_intro</t>
  </si>
  <si>
    <t>Trial population message</t>
  </si>
  <si>
    <t>Yes</t>
  </si>
  <si>
    <t>M_popl, M_popl_b</t>
  </si>
  <si>
    <t>M_popl, M_popl_l</t>
  </si>
  <si>
    <t>M_popl</t>
  </si>
  <si>
    <t>Trial results message</t>
  </si>
  <si>
    <t>M_tryl</t>
  </si>
  <si>
    <t>Impact message</t>
  </si>
  <si>
    <t>M_impc</t>
  </si>
  <si>
    <t>Community impact message</t>
  </si>
  <si>
    <t>M_empty, M_comm_b</t>
  </si>
  <si>
    <t>M_empty, M_comm_l</t>
  </si>
  <si>
    <t>M_empty, M_comm_c</t>
  </si>
  <si>
    <t>No</t>
  </si>
  <si>
    <t>M_empty</t>
  </si>
  <si>
    <t>Religious place-of-worship message</t>
  </si>
  <si>
    <t>M_empty, M_chrc_r</t>
  </si>
  <si>
    <t>Children's health message</t>
  </si>
  <si>
    <t>M_empty, M_chld_p_l</t>
  </si>
  <si>
    <t>M_empty, M_chld_p</t>
  </si>
  <si>
    <t>Elders message</t>
  </si>
  <si>
    <t>M_eldrly</t>
  </si>
  <si>
    <t>Elders' health message</t>
  </si>
  <si>
    <t>M_eldr, M_eldr_p, M_eldr_c, M_eldr_r</t>
  </si>
  <si>
    <t>M_eldr, M_eldr_p, M_eldr_c</t>
  </si>
  <si>
    <t>M_eldr, M_eldr_p, M_eldr_r</t>
  </si>
  <si>
    <t>M_eldr, M_eldr_p</t>
  </si>
  <si>
    <t>M_eldr, M_eldr_c, M_eldr_r</t>
  </si>
  <si>
    <t>M_eldr, M_eldr_c</t>
  </si>
  <si>
    <t>M_eldr, M_eldr_r</t>
  </si>
  <si>
    <t>M_eldr</t>
  </si>
  <si>
    <t>Protection message</t>
  </si>
  <si>
    <t>M_prtx, M_prtx_c</t>
  </si>
  <si>
    <t>M_prtx</t>
  </si>
  <si>
    <t>Gatherings message</t>
  </si>
  <si>
    <t>M_gthr, M_gthr_l, M_gthr_p, M_gthr_r</t>
  </si>
  <si>
    <t>M_gthr, M_gthr_l, M_gthr_p</t>
  </si>
  <si>
    <t>M_gthr, M_gthr_l, M_gthr_r</t>
  </si>
  <si>
    <t>M_gthr, M_gthr_l</t>
  </si>
  <si>
    <t>M_gthr, M_gthr_p, M_gthr_r</t>
  </si>
  <si>
    <t>M_gthr, M_gthr_p</t>
  </si>
  <si>
    <t>M_gthr, M_gthr_r</t>
  </si>
  <si>
    <t>M_gthr</t>
  </si>
  <si>
    <t>Gathering safety message</t>
  </si>
  <si>
    <t>M_safe</t>
  </si>
  <si>
    <t>M_empty, M_frdm_c_r</t>
  </si>
  <si>
    <t>Availability message</t>
  </si>
  <si>
    <t>M_avyl, M_avyl_p, M_avyl_r, M_avyl_s</t>
  </si>
  <si>
    <t>M_avyl, M_avyl_p, M_avyl_s</t>
  </si>
  <si>
    <t>M_avyl, M_avyl_r, M_avyl_s</t>
  </si>
  <si>
    <t>M_avyl, M_avyl_s</t>
  </si>
  <si>
    <t>M_avyl, M_avyl_p, M_avyl_r</t>
  </si>
  <si>
    <t>M_avyl, M_avyl_p</t>
  </si>
  <si>
    <t>M_avyl, M_avyl_r</t>
  </si>
  <si>
    <t>M_avyl</t>
  </si>
  <si>
    <t>Availability-extra message</t>
  </si>
  <si>
    <t>M_empty, M_avyl_x</t>
  </si>
  <si>
    <t>Recommendation messages</t>
  </si>
  <si>
    <t>Prefix each of the below with "M_rec_"</t>
  </si>
  <si>
    <t>MD</t>
  </si>
  <si>
    <t>expert</t>
  </si>
  <si>
    <t>celebGen</t>
  </si>
  <si>
    <t>celebB</t>
  </si>
  <si>
    <t>celebL</t>
  </si>
  <si>
    <t>celebR</t>
  </si>
  <si>
    <t>B+L+R</t>
  </si>
  <si>
    <t>celebGenOrMD</t>
  </si>
  <si>
    <t>celebBLRorMD</t>
  </si>
  <si>
    <t>matchCons</t>
  </si>
  <si>
    <t>mismatchCons</t>
  </si>
  <si>
    <t>matchNonCons</t>
  </si>
  <si>
    <t>mismatchNonCons</t>
  </si>
  <si>
    <t>UNUSED</t>
  </si>
  <si>
    <t>therock, lebron, fauci, kizzy, obama, trump</t>
  </si>
  <si>
    <t>fauci</t>
  </si>
  <si>
    <t>fauci|kizzy</t>
  </si>
  <si>
    <t>therock</t>
  </si>
  <si>
    <t>lebron</t>
  </si>
  <si>
    <t>obama</t>
  </si>
  <si>
    <t>trump</t>
  </si>
  <si>
    <t>therock, lebron, fauci, kizzy</t>
  </si>
  <si>
    <t>therock, lebron, fauci, kizzy, warnock, obama, trump</t>
  </si>
  <si>
    <t>warnock</t>
  </si>
  <si>
    <t>therock, lebron, fauci, kizzy, warnock</t>
  </si>
  <si>
    <t>obama would confound comparison</t>
  </si>
  <si>
    <t>hanks, fauci, pope, fernandez, trump, obama</t>
  </si>
  <si>
    <t>hanks</t>
  </si>
  <si>
    <t>fernandez</t>
  </si>
  <si>
    <t>pope</t>
  </si>
  <si>
    <t xml:space="preserve">obama </t>
  </si>
  <si>
    <t>fauci, therock, pope, jlo, trump, obama</t>
  </si>
  <si>
    <t>jlo</t>
  </si>
  <si>
    <t>fauci, therock, badbunny, trump, obama</t>
  </si>
  <si>
    <t>badbunny</t>
  </si>
  <si>
    <t>fauci, therock, pope, tombrady, trump, obama</t>
  </si>
  <si>
    <t>trump|tombrady</t>
  </si>
  <si>
    <t>fauci, therock, rickwarren, tombrady, trump, obama</t>
  </si>
  <si>
    <t>rickwarren</t>
  </si>
  <si>
    <t xml:space="preserve">fauci, hanks, therock, tombrady, trump, obama </t>
  </si>
  <si>
    <t>hanks|therock</t>
  </si>
  <si>
    <t>fauci, hanks, therock, pope, trump, obama</t>
  </si>
  <si>
    <t>fauci, hanks, therock, rickwarren, trump, obama</t>
  </si>
  <si>
    <t>fauci, hanks, therock, lebron, trump, obama</t>
  </si>
  <si>
    <t>Outcomes</t>
  </si>
  <si>
    <t>[data collection] manip_chk</t>
  </si>
  <si>
    <t>[data collection] vax_likely</t>
  </si>
  <si>
    <t>[data collection] vax_delay</t>
  </si>
  <si>
    <t>[data collection] covid_hist</t>
  </si>
  <si>
    <t>[If D_p == 1, then:] [data collection] vax_child</t>
  </si>
  <si>
    <t>Debriefing</t>
  </si>
  <si>
    <t>debrief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</si>
</sst>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AD1DC"/>
        <bgColor rgb="FFEAD1DC"/>
      </patternFill>
    </fill>
    <fill>
      <patternFill patternType="solid">
        <fgColor rgb="FFD0E0E3"/>
        <bgColor rgb="FFD0E0E3"/>
      </patternFill>
    </fill>
    <fill>
      <patternFill patternType="solid">
        <fgColor rgb="FFF4CCCC"/>
        <bgColor rgb="FFF4CCCC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D9D2E9"/>
        <bgColor rgb="FFD9D2E9"/>
      </patternFill>
    </fill>
    <fill>
      <patternFill patternType="solid">
        <fgColor rgb="FF999999"/>
        <bgColor rgb="FF99999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2" fillId="0" borderId="4" xfId="0" applyFont="1" applyBorder="1"/>
    <xf numFmtId="0" fontId="1" fillId="0" borderId="0" xfId="0" applyFont="1" applyAlignment="1"/>
    <xf numFmtId="0" fontId="2" fillId="2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2" borderId="4" xfId="0" applyFont="1" applyFill="1" applyBorder="1"/>
    <xf numFmtId="0" fontId="2" fillId="0" borderId="4" xfId="0" applyFont="1" applyBorder="1" applyAlignment="1"/>
    <xf numFmtId="0" fontId="2" fillId="3" borderId="4" xfId="0" applyFont="1" applyFill="1" applyBorder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7" fillId="4" borderId="0" xfId="0" applyFont="1" applyFill="1" applyAlignment="1"/>
    <xf numFmtId="0" fontId="7" fillId="5" borderId="0" xfId="0" applyFont="1" applyFill="1" applyAlignment="1"/>
    <xf numFmtId="0" fontId="7" fillId="6" borderId="0" xfId="0" applyFont="1" applyFill="1" applyAlignme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7" borderId="0" xfId="0" applyFont="1" applyFill="1" applyAlignment="1"/>
    <xf numFmtId="0" fontId="9" fillId="7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0" fontId="1" fillId="8" borderId="0" xfId="0" applyFont="1" applyFill="1" applyAlignment="1"/>
    <xf numFmtId="0" fontId="9" fillId="8" borderId="0" xfId="0" applyFont="1" applyFill="1" applyAlignment="1">
      <alignment horizontal="right"/>
    </xf>
    <xf numFmtId="0" fontId="9" fillId="8" borderId="0" xfId="0" applyFont="1" applyFill="1" applyAlignment="1"/>
    <xf numFmtId="0" fontId="9" fillId="5" borderId="0" xfId="0" applyFont="1" applyFill="1" applyAlignment="1"/>
    <xf numFmtId="0" fontId="1" fillId="9" borderId="0" xfId="0" applyFont="1" applyFill="1" applyAlignment="1"/>
    <xf numFmtId="0" fontId="9" fillId="10" borderId="0" xfId="0" applyFont="1" applyFill="1" applyAlignment="1"/>
    <xf numFmtId="0" fontId="1" fillId="0" borderId="0" xfId="0" applyFont="1" applyAlignment="1"/>
    <xf numFmtId="0" fontId="9" fillId="0" borderId="0" xfId="0" applyFont="1" applyAlignment="1"/>
    <xf numFmtId="0" fontId="9" fillId="4" borderId="0" xfId="0" applyFont="1" applyFill="1" applyAlignment="1"/>
    <xf numFmtId="0" fontId="9" fillId="6" borderId="0" xfId="0" applyFont="1" applyFill="1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098"/>
  <sheetViews>
    <sheetView tabSelected="1" workbookViewId="0">
      <pane ySplit="3" topLeftCell="A4" activePane="bottomLeft" state="frozen"/>
      <selection pane="bottomLeft" activeCell="A6" sqref="A6"/>
    </sheetView>
  </sheetViews>
  <sheetFormatPr defaultColWidth="12.625" defaultRowHeight="15" customHeight="1" x14ac:dyDescent="0.25"/>
  <cols>
    <col min="1" max="1" width="4.875" style="5" customWidth="1"/>
    <col min="2" max="2" width="5.5" style="5" customWidth="1"/>
    <col min="3" max="3" width="17.125" style="5" customWidth="1"/>
    <col min="4" max="5" width="9.75" style="5" customWidth="1"/>
    <col min="6" max="6" width="11" style="5" customWidth="1"/>
    <col min="7" max="8" width="7.625" style="5" customWidth="1"/>
    <col min="9" max="9" width="9.75" style="5" customWidth="1"/>
    <col min="10" max="10" width="10" style="5" customWidth="1"/>
    <col min="11" max="11" width="9.375" style="5" customWidth="1"/>
    <col min="12" max="12" width="7.125" style="5" customWidth="1"/>
    <col min="13" max="13" width="46.125" style="5" customWidth="1"/>
    <col min="14" max="14" width="3.875" style="5" customWidth="1"/>
    <col min="15" max="15" width="1.75" style="5" customWidth="1"/>
    <col min="16" max="16" width="7.625" style="5" customWidth="1"/>
    <col min="17" max="17" width="1.75" style="5" customWidth="1"/>
    <col min="18" max="18" width="7.625" style="5" customWidth="1"/>
    <col min="19" max="19" width="1.75" style="5" customWidth="1"/>
    <col min="20" max="20" width="5.125" style="5" customWidth="1"/>
    <col min="21" max="21" width="1.75" style="5" customWidth="1"/>
    <col min="22" max="22" width="7.125" style="5" customWidth="1"/>
    <col min="23" max="23" width="1.75" style="5" customWidth="1"/>
    <col min="24" max="24" width="7.5" style="5" customWidth="1"/>
    <col min="25" max="25" width="1.75" style="5" customWidth="1"/>
    <col min="26" max="26" width="4.875" style="5" customWidth="1"/>
    <col min="27" max="27" width="10.625" style="5" customWidth="1"/>
    <col min="28" max="28" width="10.25" style="5" customWidth="1"/>
    <col min="29" max="32" width="12.625" style="5" customWidth="1"/>
    <col min="33" max="33" width="6.375" style="5" customWidth="1"/>
    <col min="34" max="37" width="7.625" style="5" customWidth="1"/>
    <col min="38" max="16384" width="12.625" style="5"/>
  </cols>
  <sheetData>
    <row r="1" spans="1:13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 t="s">
        <v>1</v>
      </c>
    </row>
    <row r="2" spans="1:13" x14ac:dyDescent="0.25">
      <c r="A2" s="6" t="s">
        <v>2</v>
      </c>
      <c r="B2" s="6" t="s">
        <v>3</v>
      </c>
      <c r="C2" s="6" t="s">
        <v>4</v>
      </c>
      <c r="D2" s="7" t="s">
        <v>3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  <c r="J2" s="8" t="s">
        <v>10</v>
      </c>
      <c r="K2" s="8" t="s">
        <v>11</v>
      </c>
      <c r="L2" s="4" t="s">
        <v>12</v>
      </c>
      <c r="M2" s="4" t="s">
        <v>13</v>
      </c>
    </row>
    <row r="3" spans="1:13" x14ac:dyDescent="0.25">
      <c r="A3" s="9" t="s">
        <v>14</v>
      </c>
      <c r="B3" s="9" t="s">
        <v>15</v>
      </c>
      <c r="C3" s="9" t="s">
        <v>16</v>
      </c>
      <c r="D3" s="10" t="s">
        <v>17</v>
      </c>
      <c r="E3" s="10" t="s">
        <v>18</v>
      </c>
      <c r="F3" s="4" t="s">
        <v>19</v>
      </c>
      <c r="G3" s="4" t="s">
        <v>20</v>
      </c>
      <c r="H3" s="10" t="s">
        <v>21</v>
      </c>
      <c r="I3" s="11" t="s">
        <v>22</v>
      </c>
      <c r="J3" s="11" t="s">
        <v>23</v>
      </c>
      <c r="K3" s="11" t="s">
        <v>24</v>
      </c>
    </row>
    <row r="4" spans="1:13" ht="18.75" x14ac:dyDescent="0.3">
      <c r="A4" s="12" t="s">
        <v>25</v>
      </c>
    </row>
    <row r="5" spans="1:13" ht="18.75" x14ac:dyDescent="0.3">
      <c r="A5" s="12" t="s">
        <v>26</v>
      </c>
    </row>
    <row r="6" spans="1:13" ht="18.75" x14ac:dyDescent="0.3">
      <c r="A6" s="13"/>
    </row>
    <row r="7" spans="1:13" ht="18.75" x14ac:dyDescent="0.3">
      <c r="A7" s="13" t="s">
        <v>27</v>
      </c>
    </row>
    <row r="8" spans="1:13" ht="18.75" x14ac:dyDescent="0.3">
      <c r="A8" s="13"/>
      <c r="M8" s="5" t="s">
        <v>28</v>
      </c>
    </row>
    <row r="9" spans="1:13" ht="18.75" x14ac:dyDescent="0.3">
      <c r="A9" s="13"/>
    </row>
    <row r="10" spans="1:13" ht="18.75" x14ac:dyDescent="0.3">
      <c r="A10" s="13" t="s">
        <v>29</v>
      </c>
    </row>
    <row r="11" spans="1:13" ht="18.75" x14ac:dyDescent="0.3">
      <c r="A11" s="13"/>
      <c r="M11" s="5" t="s">
        <v>30</v>
      </c>
    </row>
    <row r="12" spans="1:13" ht="18.75" x14ac:dyDescent="0.3">
      <c r="A12" s="13"/>
      <c r="M12" s="5" t="s">
        <v>31</v>
      </c>
    </row>
    <row r="13" spans="1:13" ht="18.75" x14ac:dyDescent="0.3">
      <c r="A13" s="13"/>
      <c r="M13" s="5" t="s">
        <v>32</v>
      </c>
    </row>
    <row r="14" spans="1:13" ht="18.75" x14ac:dyDescent="0.3">
      <c r="A14" s="13"/>
      <c r="M14" s="5" t="s">
        <v>33</v>
      </c>
    </row>
    <row r="15" spans="1:13" ht="18.75" x14ac:dyDescent="0.3">
      <c r="A15" s="13"/>
      <c r="M15" s="5" t="s">
        <v>34</v>
      </c>
    </row>
    <row r="16" spans="1:13" ht="18.75" x14ac:dyDescent="0.3">
      <c r="A16" s="13"/>
      <c r="M16" s="5" t="s">
        <v>35</v>
      </c>
    </row>
    <row r="17" spans="1:13" ht="18.75" x14ac:dyDescent="0.3">
      <c r="A17" s="13"/>
      <c r="M17" s="5" t="s">
        <v>36</v>
      </c>
    </row>
    <row r="18" spans="1:13" ht="18.75" x14ac:dyDescent="0.3">
      <c r="A18" s="13"/>
    </row>
    <row r="19" spans="1:13" ht="18.75" x14ac:dyDescent="0.3">
      <c r="A19" s="13" t="s">
        <v>37</v>
      </c>
    </row>
    <row r="20" spans="1:13" ht="18.75" x14ac:dyDescent="0.3">
      <c r="A20" s="13"/>
      <c r="M20" s="5" t="s">
        <v>38</v>
      </c>
    </row>
    <row r="21" spans="1:13" ht="18.75" x14ac:dyDescent="0.3">
      <c r="A21" s="13"/>
    </row>
    <row r="22" spans="1:13" ht="18.75" x14ac:dyDescent="0.3">
      <c r="A22" s="13" t="s">
        <v>39</v>
      </c>
    </row>
    <row r="23" spans="1:13" x14ac:dyDescent="0.25">
      <c r="A23" s="5" t="s">
        <v>40</v>
      </c>
      <c r="M23" s="5" t="s">
        <v>41</v>
      </c>
    </row>
    <row r="24" spans="1:13" x14ac:dyDescent="0.25">
      <c r="B24" s="5" t="s">
        <v>40</v>
      </c>
      <c r="M24" s="5" t="s">
        <v>42</v>
      </c>
    </row>
    <row r="25" spans="1:13" x14ac:dyDescent="0.25">
      <c r="C25" s="5" t="s">
        <v>40</v>
      </c>
      <c r="M25" s="5" t="s">
        <v>43</v>
      </c>
    </row>
    <row r="27" spans="1:13" ht="18.75" x14ac:dyDescent="0.3">
      <c r="A27" s="13" t="s">
        <v>44</v>
      </c>
    </row>
    <row r="28" spans="1:13" ht="18.75" x14ac:dyDescent="0.3">
      <c r="A28" s="13"/>
      <c r="M28" s="5" t="s">
        <v>45</v>
      </c>
    </row>
    <row r="29" spans="1:13" ht="18.75" x14ac:dyDescent="0.3">
      <c r="A29" s="13"/>
    </row>
    <row r="30" spans="1:13" ht="18.75" x14ac:dyDescent="0.3">
      <c r="A30" s="13" t="s">
        <v>46</v>
      </c>
    </row>
    <row r="31" spans="1:13" ht="18.75" x14ac:dyDescent="0.3">
      <c r="A31" s="13"/>
      <c r="M31" s="5" t="s">
        <v>47</v>
      </c>
    </row>
    <row r="32" spans="1:13" ht="18.75" x14ac:dyDescent="0.3">
      <c r="A32" s="13"/>
    </row>
    <row r="33" spans="1:13" ht="18.75" x14ac:dyDescent="0.3">
      <c r="A33" s="13" t="s">
        <v>48</v>
      </c>
    </row>
    <row r="34" spans="1:13" x14ac:dyDescent="0.25">
      <c r="A34" s="5" t="s">
        <v>40</v>
      </c>
      <c r="M34" s="5" t="s">
        <v>49</v>
      </c>
    </row>
    <row r="35" spans="1:13" x14ac:dyDescent="0.25">
      <c r="B35" s="5" t="s">
        <v>40</v>
      </c>
      <c r="M35" s="5" t="s">
        <v>50</v>
      </c>
    </row>
    <row r="36" spans="1:13" x14ac:dyDescent="0.25">
      <c r="C36" s="5" t="s">
        <v>40</v>
      </c>
      <c r="F36" s="5" t="s">
        <v>40</v>
      </c>
      <c r="M36" s="5" t="s">
        <v>51</v>
      </c>
    </row>
    <row r="37" spans="1:13" x14ac:dyDescent="0.25">
      <c r="C37" s="5" t="s">
        <v>40</v>
      </c>
      <c r="F37" s="5" t="s">
        <v>52</v>
      </c>
      <c r="M37" s="5" t="s">
        <v>53</v>
      </c>
    </row>
    <row r="39" spans="1:13" ht="18.75" x14ac:dyDescent="0.3">
      <c r="A39" s="13" t="s">
        <v>54</v>
      </c>
    </row>
    <row r="40" spans="1:13" x14ac:dyDescent="0.25">
      <c r="G40" s="5" t="s">
        <v>40</v>
      </c>
      <c r="M40" s="5" t="s">
        <v>55</v>
      </c>
    </row>
    <row r="41" spans="1:13" x14ac:dyDescent="0.25">
      <c r="G41" s="5" t="s">
        <v>52</v>
      </c>
      <c r="M41" s="5" t="s">
        <v>53</v>
      </c>
    </row>
    <row r="43" spans="1:13" ht="18.75" x14ac:dyDescent="0.3">
      <c r="A43" s="13" t="s">
        <v>56</v>
      </c>
    </row>
    <row r="44" spans="1:13" x14ac:dyDescent="0.25">
      <c r="D44" s="5" t="s">
        <v>40</v>
      </c>
      <c r="E44" s="5" t="s">
        <v>40</v>
      </c>
      <c r="M44" s="5" t="s">
        <v>57</v>
      </c>
    </row>
    <row r="45" spans="1:13" x14ac:dyDescent="0.25">
      <c r="D45" s="5" t="s">
        <v>52</v>
      </c>
      <c r="E45" s="5" t="s">
        <v>40</v>
      </c>
      <c r="M45" s="5" t="s">
        <v>58</v>
      </c>
    </row>
    <row r="46" spans="1:13" x14ac:dyDescent="0.25">
      <c r="E46" s="5" t="s">
        <v>52</v>
      </c>
      <c r="M46" s="5" t="s">
        <v>53</v>
      </c>
    </row>
    <row r="48" spans="1:13" ht="18.75" x14ac:dyDescent="0.3">
      <c r="A48" s="13" t="s">
        <v>59</v>
      </c>
    </row>
    <row r="49" spans="1:13" x14ac:dyDescent="0.25">
      <c r="M49" s="5" t="s">
        <v>60</v>
      </c>
    </row>
    <row r="51" spans="1:13" ht="18.75" x14ac:dyDescent="0.3">
      <c r="A51" s="13" t="s">
        <v>61</v>
      </c>
    </row>
    <row r="52" spans="1:13" x14ac:dyDescent="0.25">
      <c r="E52" s="5" t="s">
        <v>40</v>
      </c>
      <c r="F52" s="5" t="s">
        <v>40</v>
      </c>
      <c r="G52" s="5" t="s">
        <v>40</v>
      </c>
      <c r="M52" s="5" t="s">
        <v>62</v>
      </c>
    </row>
    <row r="53" spans="1:13" x14ac:dyDescent="0.25">
      <c r="E53" s="5" t="s">
        <v>40</v>
      </c>
      <c r="F53" s="5" t="s">
        <v>40</v>
      </c>
      <c r="G53" s="5" t="s">
        <v>52</v>
      </c>
      <c r="M53" s="5" t="s">
        <v>63</v>
      </c>
    </row>
    <row r="54" spans="1:13" x14ac:dyDescent="0.25">
      <c r="E54" s="5" t="s">
        <v>40</v>
      </c>
      <c r="F54" s="5" t="s">
        <v>52</v>
      </c>
      <c r="G54" s="5" t="s">
        <v>40</v>
      </c>
      <c r="M54" s="5" t="s">
        <v>64</v>
      </c>
    </row>
    <row r="55" spans="1:13" x14ac:dyDescent="0.25">
      <c r="E55" s="5" t="s">
        <v>40</v>
      </c>
      <c r="F55" s="5" t="s">
        <v>52</v>
      </c>
      <c r="G55" s="5" t="s">
        <v>52</v>
      </c>
      <c r="M55" s="5" t="s">
        <v>65</v>
      </c>
    </row>
    <row r="56" spans="1:13" x14ac:dyDescent="0.25">
      <c r="E56" s="5" t="s">
        <v>52</v>
      </c>
      <c r="F56" s="5" t="s">
        <v>40</v>
      </c>
      <c r="G56" s="5" t="s">
        <v>40</v>
      </c>
      <c r="M56" s="5" t="s">
        <v>66</v>
      </c>
    </row>
    <row r="57" spans="1:13" x14ac:dyDescent="0.25">
      <c r="E57" s="5" t="s">
        <v>52</v>
      </c>
      <c r="F57" s="5" t="s">
        <v>40</v>
      </c>
      <c r="G57" s="5" t="s">
        <v>52</v>
      </c>
      <c r="M57" s="5" t="s">
        <v>67</v>
      </c>
    </row>
    <row r="58" spans="1:13" x14ac:dyDescent="0.25">
      <c r="E58" s="5" t="s">
        <v>52</v>
      </c>
      <c r="F58" s="5" t="s">
        <v>52</v>
      </c>
      <c r="G58" s="5" t="s">
        <v>40</v>
      </c>
      <c r="M58" s="5" t="s">
        <v>68</v>
      </c>
    </row>
    <row r="59" spans="1:13" x14ac:dyDescent="0.25">
      <c r="E59" s="5" t="s">
        <v>52</v>
      </c>
      <c r="F59" s="5" t="s">
        <v>52</v>
      </c>
      <c r="G59" s="5" t="s">
        <v>52</v>
      </c>
      <c r="M59" s="5" t="s">
        <v>69</v>
      </c>
    </row>
    <row r="61" spans="1:13" ht="18.75" x14ac:dyDescent="0.3">
      <c r="A61" s="13" t="s">
        <v>70</v>
      </c>
    </row>
    <row r="62" spans="1:13" x14ac:dyDescent="0.25">
      <c r="F62" s="5" t="s">
        <v>40</v>
      </c>
      <c r="M62" s="5" t="s">
        <v>71</v>
      </c>
    </row>
    <row r="63" spans="1:13" x14ac:dyDescent="0.25">
      <c r="F63" s="5" t="s">
        <v>52</v>
      </c>
      <c r="M63" s="5" t="s">
        <v>72</v>
      </c>
    </row>
    <row r="65" spans="1:13" ht="18.75" x14ac:dyDescent="0.3">
      <c r="A65" s="13" t="s">
        <v>73</v>
      </c>
    </row>
    <row r="66" spans="1:13" x14ac:dyDescent="0.25">
      <c r="D66" s="5" t="s">
        <v>40</v>
      </c>
      <c r="E66" s="5" t="s">
        <v>40</v>
      </c>
      <c r="G66" s="5" t="s">
        <v>40</v>
      </c>
      <c r="M66" s="5" t="s">
        <v>74</v>
      </c>
    </row>
    <row r="67" spans="1:13" x14ac:dyDescent="0.25">
      <c r="D67" s="5" t="s">
        <v>40</v>
      </c>
      <c r="E67" s="5" t="s">
        <v>40</v>
      </c>
      <c r="G67" s="5" t="s">
        <v>52</v>
      </c>
      <c r="M67" s="5" t="s">
        <v>75</v>
      </c>
    </row>
    <row r="68" spans="1:13" x14ac:dyDescent="0.25">
      <c r="D68" s="5" t="s">
        <v>40</v>
      </c>
      <c r="E68" s="5" t="s">
        <v>52</v>
      </c>
      <c r="G68" s="5" t="s">
        <v>40</v>
      </c>
      <c r="M68" s="5" t="s">
        <v>76</v>
      </c>
    </row>
    <row r="69" spans="1:13" x14ac:dyDescent="0.25">
      <c r="D69" s="5" t="s">
        <v>40</v>
      </c>
      <c r="E69" s="5" t="s">
        <v>52</v>
      </c>
      <c r="G69" s="5" t="s">
        <v>52</v>
      </c>
      <c r="M69" s="5" t="s">
        <v>77</v>
      </c>
    </row>
    <row r="70" spans="1:13" x14ac:dyDescent="0.25">
      <c r="D70" s="5" t="s">
        <v>52</v>
      </c>
      <c r="E70" s="5" t="s">
        <v>40</v>
      </c>
      <c r="G70" s="5" t="s">
        <v>40</v>
      </c>
      <c r="M70" s="5" t="s">
        <v>78</v>
      </c>
    </row>
    <row r="71" spans="1:13" x14ac:dyDescent="0.25">
      <c r="D71" s="5" t="s">
        <v>52</v>
      </c>
      <c r="E71" s="5" t="s">
        <v>40</v>
      </c>
      <c r="G71" s="5" t="s">
        <v>52</v>
      </c>
      <c r="M71" s="5" t="s">
        <v>79</v>
      </c>
    </row>
    <row r="72" spans="1:13" x14ac:dyDescent="0.25">
      <c r="D72" s="5" t="s">
        <v>52</v>
      </c>
      <c r="E72" s="5" t="s">
        <v>52</v>
      </c>
      <c r="G72" s="5" t="s">
        <v>40</v>
      </c>
      <c r="M72" s="5" t="s">
        <v>80</v>
      </c>
    </row>
    <row r="73" spans="1:13" x14ac:dyDescent="0.25">
      <c r="D73" s="5" t="s">
        <v>52</v>
      </c>
      <c r="E73" s="5" t="s">
        <v>52</v>
      </c>
      <c r="G73" s="5" t="s">
        <v>52</v>
      </c>
      <c r="M73" s="5" t="s">
        <v>81</v>
      </c>
    </row>
    <row r="75" spans="1:13" ht="18.75" x14ac:dyDescent="0.3">
      <c r="A75" s="13" t="s">
        <v>82</v>
      </c>
    </row>
    <row r="76" spans="1:13" x14ac:dyDescent="0.25">
      <c r="M76" s="5" t="s">
        <v>83</v>
      </c>
    </row>
    <row r="78" spans="1:13" ht="18.75" x14ac:dyDescent="0.3">
      <c r="A78" s="13" t="s">
        <v>70</v>
      </c>
    </row>
    <row r="79" spans="1:13" x14ac:dyDescent="0.25">
      <c r="F79" s="5" t="s">
        <v>40</v>
      </c>
      <c r="G79" s="5" t="s">
        <v>40</v>
      </c>
      <c r="M79" s="5" t="s">
        <v>84</v>
      </c>
    </row>
    <row r="80" spans="1:13" x14ac:dyDescent="0.25">
      <c r="F80" s="5" t="s">
        <v>40</v>
      </c>
      <c r="G80" s="5" t="s">
        <v>52</v>
      </c>
      <c r="M80" s="5" t="s">
        <v>84</v>
      </c>
    </row>
    <row r="81" spans="1:13" x14ac:dyDescent="0.25">
      <c r="F81" s="5" t="s">
        <v>52</v>
      </c>
      <c r="G81" s="5" t="s">
        <v>40</v>
      </c>
      <c r="M81" s="5" t="s">
        <v>84</v>
      </c>
    </row>
    <row r="82" spans="1:13" x14ac:dyDescent="0.25">
      <c r="F82" s="5" t="s">
        <v>52</v>
      </c>
      <c r="G82" s="5" t="s">
        <v>52</v>
      </c>
      <c r="M82" s="5" t="s">
        <v>53</v>
      </c>
    </row>
    <row r="84" spans="1:13" ht="18.75" x14ac:dyDescent="0.3">
      <c r="A84" s="13" t="s">
        <v>85</v>
      </c>
    </row>
    <row r="85" spans="1:13" x14ac:dyDescent="0.25">
      <c r="E85" s="5" t="s">
        <v>40</v>
      </c>
      <c r="G85" s="5" t="s">
        <v>40</v>
      </c>
      <c r="H85" s="5" t="s">
        <v>40</v>
      </c>
      <c r="M85" s="5" t="s">
        <v>86</v>
      </c>
    </row>
    <row r="86" spans="1:13" x14ac:dyDescent="0.25">
      <c r="E86" s="5" t="s">
        <v>40</v>
      </c>
      <c r="G86" s="5" t="s">
        <v>52</v>
      </c>
      <c r="H86" s="5" t="s">
        <v>40</v>
      </c>
      <c r="M86" s="5" t="s">
        <v>87</v>
      </c>
    </row>
    <row r="87" spans="1:13" x14ac:dyDescent="0.25">
      <c r="E87" s="5" t="s">
        <v>52</v>
      </c>
      <c r="G87" s="5" t="s">
        <v>40</v>
      </c>
      <c r="H87" s="5" t="s">
        <v>40</v>
      </c>
      <c r="M87" s="5" t="s">
        <v>88</v>
      </c>
    </row>
    <row r="88" spans="1:13" x14ac:dyDescent="0.25">
      <c r="E88" s="5" t="s">
        <v>52</v>
      </c>
      <c r="G88" s="5" t="s">
        <v>52</v>
      </c>
      <c r="H88" s="5" t="s">
        <v>40</v>
      </c>
      <c r="M88" s="5" t="s">
        <v>89</v>
      </c>
    </row>
    <row r="89" spans="1:13" x14ac:dyDescent="0.25">
      <c r="E89" s="5" t="s">
        <v>40</v>
      </c>
      <c r="G89" s="5" t="s">
        <v>40</v>
      </c>
      <c r="H89" s="5" t="s">
        <v>52</v>
      </c>
      <c r="M89" s="5" t="s">
        <v>90</v>
      </c>
    </row>
    <row r="90" spans="1:13" x14ac:dyDescent="0.25">
      <c r="E90" s="5" t="s">
        <v>40</v>
      </c>
      <c r="G90" s="5" t="s">
        <v>52</v>
      </c>
      <c r="H90" s="5" t="s">
        <v>52</v>
      </c>
      <c r="M90" s="5" t="s">
        <v>91</v>
      </c>
    </row>
    <row r="91" spans="1:13" x14ac:dyDescent="0.25">
      <c r="E91" s="5" t="s">
        <v>52</v>
      </c>
      <c r="G91" s="5" t="s">
        <v>40</v>
      </c>
      <c r="H91" s="5" t="s">
        <v>52</v>
      </c>
      <c r="M91" s="5" t="s">
        <v>92</v>
      </c>
    </row>
    <row r="92" spans="1:13" x14ac:dyDescent="0.25">
      <c r="E92" s="5" t="s">
        <v>52</v>
      </c>
      <c r="G92" s="5" t="s">
        <v>52</v>
      </c>
      <c r="H92" s="5" t="s">
        <v>52</v>
      </c>
      <c r="M92" s="5" t="s">
        <v>93</v>
      </c>
    </row>
    <row r="94" spans="1:13" ht="18.75" x14ac:dyDescent="0.3">
      <c r="A94" s="13" t="s">
        <v>94</v>
      </c>
    </row>
    <row r="95" spans="1:13" x14ac:dyDescent="0.25">
      <c r="E95" s="5" t="s">
        <v>52</v>
      </c>
      <c r="M95" s="5" t="s">
        <v>95</v>
      </c>
    </row>
    <row r="97" spans="1:37" ht="18.75" x14ac:dyDescent="0.3">
      <c r="A97" s="13" t="s">
        <v>96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5" t="s">
        <v>97</v>
      </c>
      <c r="N97" s="16" t="s">
        <v>98</v>
      </c>
      <c r="O97" s="16"/>
      <c r="P97" s="16" t="s">
        <v>99</v>
      </c>
      <c r="Q97" s="16"/>
      <c r="R97" s="16" t="s">
        <v>100</v>
      </c>
      <c r="S97" s="16"/>
      <c r="T97" s="16" t="s">
        <v>101</v>
      </c>
      <c r="U97" s="16"/>
      <c r="V97" s="16" t="s">
        <v>102</v>
      </c>
      <c r="W97" s="16"/>
      <c r="X97" s="16" t="s">
        <v>103</v>
      </c>
      <c r="Y97" s="16"/>
      <c r="Z97" s="16" t="s">
        <v>104</v>
      </c>
      <c r="AA97" s="16" t="s">
        <v>105</v>
      </c>
      <c r="AB97" s="16" t="s">
        <v>106</v>
      </c>
      <c r="AC97" s="17" t="s">
        <v>107</v>
      </c>
      <c r="AD97" s="17" t="s">
        <v>108</v>
      </c>
      <c r="AE97" s="18" t="s">
        <v>109</v>
      </c>
      <c r="AF97" s="18" t="s">
        <v>110</v>
      </c>
      <c r="AG97" s="19" t="s">
        <v>111</v>
      </c>
      <c r="AH97" s="14"/>
      <c r="AI97" s="14"/>
      <c r="AJ97" s="14"/>
      <c r="AK97" s="14"/>
    </row>
    <row r="98" spans="1:37" x14ac:dyDescent="0.25">
      <c r="A98" s="20" t="s">
        <v>40</v>
      </c>
      <c r="F98" s="20" t="s">
        <v>52</v>
      </c>
      <c r="G98" s="20" t="s">
        <v>52</v>
      </c>
      <c r="M98" s="21" t="s">
        <v>112</v>
      </c>
      <c r="N98" s="22" t="s">
        <v>113</v>
      </c>
      <c r="O98" s="23">
        <v>1</v>
      </c>
      <c r="P98" s="22" t="s">
        <v>114</v>
      </c>
      <c r="Q98" s="23">
        <v>2</v>
      </c>
      <c r="R98" s="22" t="s">
        <v>115</v>
      </c>
      <c r="S98" s="23">
        <v>1</v>
      </c>
      <c r="T98" s="22" t="s">
        <v>116</v>
      </c>
      <c r="U98" s="24">
        <v>1</v>
      </c>
      <c r="V98" s="25"/>
      <c r="W98" s="26">
        <v>0</v>
      </c>
      <c r="X98" s="25"/>
      <c r="Y98" s="27">
        <v>0</v>
      </c>
      <c r="Z98" s="24">
        <f t="shared" ref="Z98:Z119" si="0">U98+W98+Y98</f>
        <v>1</v>
      </c>
      <c r="AA98" s="24">
        <f t="shared" ref="AA98:AA119" si="1">IF(AND(O98&gt;0,S98&gt;0),1,0)</f>
        <v>1</v>
      </c>
      <c r="AB98" s="24">
        <f t="shared" ref="AB98:AB119" si="2">IF(AND(O98&gt;0,Z98&gt;0),1,0)</f>
        <v>1</v>
      </c>
      <c r="AC98" s="25"/>
      <c r="AD98" s="25"/>
      <c r="AE98" s="28" t="s">
        <v>117</v>
      </c>
      <c r="AF98" s="28" t="s">
        <v>118</v>
      </c>
    </row>
    <row r="99" spans="1:37" x14ac:dyDescent="0.25">
      <c r="A99" s="20" t="s">
        <v>40</v>
      </c>
      <c r="F99" s="20" t="s">
        <v>40</v>
      </c>
      <c r="G99" s="20" t="s">
        <v>52</v>
      </c>
      <c r="M99" s="21" t="s">
        <v>119</v>
      </c>
      <c r="N99" s="22" t="s">
        <v>113</v>
      </c>
      <c r="O99" s="23">
        <v>1</v>
      </c>
      <c r="P99" s="22" t="s">
        <v>114</v>
      </c>
      <c r="Q99" s="23">
        <v>2</v>
      </c>
      <c r="R99" s="22" t="s">
        <v>115</v>
      </c>
      <c r="S99" s="23">
        <v>1</v>
      </c>
      <c r="T99" s="22" t="s">
        <v>116</v>
      </c>
      <c r="U99" s="24">
        <v>1</v>
      </c>
      <c r="V99" s="25"/>
      <c r="W99" s="26">
        <v>0</v>
      </c>
      <c r="X99" s="25"/>
      <c r="Y99" s="27">
        <v>0</v>
      </c>
      <c r="Z99" s="24">
        <f t="shared" si="0"/>
        <v>1</v>
      </c>
      <c r="AA99" s="24">
        <f t="shared" si="1"/>
        <v>1</v>
      </c>
      <c r="AB99" s="24">
        <f t="shared" si="2"/>
        <v>1</v>
      </c>
      <c r="AC99" s="29"/>
      <c r="AD99" s="29"/>
      <c r="AE99" s="25"/>
      <c r="AF99" s="25"/>
    </row>
    <row r="100" spans="1:37" x14ac:dyDescent="0.25">
      <c r="A100" s="20" t="s">
        <v>40</v>
      </c>
      <c r="F100" s="20" t="s">
        <v>52</v>
      </c>
      <c r="G100" s="20" t="s">
        <v>40</v>
      </c>
      <c r="M100" s="21" t="s">
        <v>120</v>
      </c>
      <c r="N100" s="22" t="s">
        <v>113</v>
      </c>
      <c r="O100" s="23">
        <v>1</v>
      </c>
      <c r="P100" s="22" t="s">
        <v>114</v>
      </c>
      <c r="Q100" s="23">
        <v>2</v>
      </c>
      <c r="R100" s="22" t="s">
        <v>115</v>
      </c>
      <c r="S100" s="23">
        <v>1</v>
      </c>
      <c r="T100" s="22" t="s">
        <v>116</v>
      </c>
      <c r="U100" s="24">
        <v>1</v>
      </c>
      <c r="V100" s="25"/>
      <c r="W100" s="26">
        <v>0</v>
      </c>
      <c r="X100" s="22" t="s">
        <v>121</v>
      </c>
      <c r="Y100" s="22">
        <v>1</v>
      </c>
      <c r="Z100" s="24">
        <f t="shared" si="0"/>
        <v>2</v>
      </c>
      <c r="AA100" s="24">
        <f t="shared" si="1"/>
        <v>1</v>
      </c>
      <c r="AB100" s="24">
        <f t="shared" si="2"/>
        <v>1</v>
      </c>
      <c r="AC100" s="25"/>
      <c r="AD100" s="25"/>
      <c r="AE100" s="28" t="s">
        <v>117</v>
      </c>
      <c r="AF100" s="28" t="s">
        <v>118</v>
      </c>
    </row>
    <row r="101" spans="1:37" x14ac:dyDescent="0.25">
      <c r="A101" s="20" t="s">
        <v>40</v>
      </c>
      <c r="F101" s="20" t="s">
        <v>40</v>
      </c>
      <c r="G101" s="20" t="s">
        <v>40</v>
      </c>
      <c r="M101" s="21" t="s">
        <v>122</v>
      </c>
      <c r="N101" s="22" t="s">
        <v>113</v>
      </c>
      <c r="O101" s="23">
        <v>1</v>
      </c>
      <c r="P101" s="22" t="s">
        <v>114</v>
      </c>
      <c r="Q101" s="23">
        <v>2</v>
      </c>
      <c r="R101" s="22" t="s">
        <v>115</v>
      </c>
      <c r="S101" s="23">
        <v>1</v>
      </c>
      <c r="T101" s="22" t="s">
        <v>116</v>
      </c>
      <c r="U101" s="24">
        <v>1</v>
      </c>
      <c r="V101" s="25"/>
      <c r="W101" s="26">
        <v>0</v>
      </c>
      <c r="X101" s="22" t="s">
        <v>121</v>
      </c>
      <c r="Y101" s="22">
        <v>1</v>
      </c>
      <c r="Z101" s="24">
        <f t="shared" si="0"/>
        <v>2</v>
      </c>
      <c r="AA101" s="24">
        <f t="shared" si="1"/>
        <v>1</v>
      </c>
      <c r="AB101" s="24">
        <f t="shared" si="2"/>
        <v>1</v>
      </c>
      <c r="AC101" s="30" t="s">
        <v>123</v>
      </c>
      <c r="AD101" s="31"/>
      <c r="AE101" s="25"/>
      <c r="AF101" s="25"/>
    </row>
    <row r="102" spans="1:37" x14ac:dyDescent="0.25">
      <c r="B102" s="20" t="s">
        <v>40</v>
      </c>
      <c r="F102" s="20" t="s">
        <v>40</v>
      </c>
      <c r="G102" s="20" t="s">
        <v>40</v>
      </c>
      <c r="I102" s="20" t="s">
        <v>40</v>
      </c>
      <c r="M102" s="21" t="s">
        <v>124</v>
      </c>
      <c r="N102" s="22" t="s">
        <v>113</v>
      </c>
      <c r="O102" s="23">
        <v>1</v>
      </c>
      <c r="P102" s="22" t="s">
        <v>113</v>
      </c>
      <c r="Q102" s="23">
        <v>1</v>
      </c>
      <c r="R102" s="22" t="s">
        <v>125</v>
      </c>
      <c r="S102" s="23">
        <v>1</v>
      </c>
      <c r="T102" s="25"/>
      <c r="U102" s="26">
        <v>0</v>
      </c>
      <c r="V102" s="22" t="s">
        <v>126</v>
      </c>
      <c r="W102" s="23">
        <v>1</v>
      </c>
      <c r="X102" s="22" t="s">
        <v>127</v>
      </c>
      <c r="Y102" s="32">
        <v>1</v>
      </c>
      <c r="Z102" s="24">
        <f t="shared" si="0"/>
        <v>2</v>
      </c>
      <c r="AA102" s="24">
        <f t="shared" si="1"/>
        <v>1</v>
      </c>
      <c r="AB102" s="24">
        <f t="shared" si="2"/>
        <v>1</v>
      </c>
      <c r="AC102" s="33" t="s">
        <v>118</v>
      </c>
      <c r="AD102" s="33" t="s">
        <v>128</v>
      </c>
      <c r="AE102" s="25"/>
      <c r="AF102" s="25"/>
    </row>
    <row r="103" spans="1:37" x14ac:dyDescent="0.25">
      <c r="B103" s="20" t="s">
        <v>40</v>
      </c>
      <c r="F103" s="20" t="s">
        <v>40</v>
      </c>
      <c r="G103" s="20" t="s">
        <v>52</v>
      </c>
      <c r="I103" s="20" t="s">
        <v>40</v>
      </c>
      <c r="M103" s="21" t="s">
        <v>124</v>
      </c>
      <c r="N103" s="22" t="s">
        <v>113</v>
      </c>
      <c r="O103" s="23">
        <v>1</v>
      </c>
      <c r="P103" s="22" t="s">
        <v>113</v>
      </c>
      <c r="Q103" s="23">
        <v>1</v>
      </c>
      <c r="R103" s="22" t="s">
        <v>125</v>
      </c>
      <c r="S103" s="23">
        <v>1</v>
      </c>
      <c r="T103" s="25"/>
      <c r="U103" s="26">
        <v>0</v>
      </c>
      <c r="V103" s="22" t="s">
        <v>126</v>
      </c>
      <c r="W103" s="23">
        <v>1</v>
      </c>
      <c r="X103" s="25"/>
      <c r="Y103" s="27">
        <v>0</v>
      </c>
      <c r="Z103" s="24">
        <f t="shared" si="0"/>
        <v>1</v>
      </c>
      <c r="AA103" s="24">
        <f t="shared" si="1"/>
        <v>1</v>
      </c>
      <c r="AB103" s="24">
        <f t="shared" si="2"/>
        <v>1</v>
      </c>
      <c r="AC103" s="33" t="s">
        <v>118</v>
      </c>
      <c r="AD103" s="33" t="s">
        <v>128</v>
      </c>
      <c r="AE103" s="25"/>
      <c r="AF103" s="25"/>
    </row>
    <row r="104" spans="1:37" x14ac:dyDescent="0.25">
      <c r="B104" s="20" t="s">
        <v>40</v>
      </c>
      <c r="F104" s="20" t="s">
        <v>52</v>
      </c>
      <c r="G104" s="20" t="s">
        <v>40</v>
      </c>
      <c r="I104" s="20" t="s">
        <v>40</v>
      </c>
      <c r="M104" s="21" t="s">
        <v>124</v>
      </c>
      <c r="N104" s="22" t="s">
        <v>113</v>
      </c>
      <c r="O104" s="23">
        <v>1</v>
      </c>
      <c r="P104" s="22" t="s">
        <v>113</v>
      </c>
      <c r="Q104" s="23">
        <v>1</v>
      </c>
      <c r="R104" s="22" t="s">
        <v>125</v>
      </c>
      <c r="S104" s="23">
        <v>1</v>
      </c>
      <c r="T104" s="25"/>
      <c r="U104" s="26">
        <v>0</v>
      </c>
      <c r="V104" s="22" t="s">
        <v>126</v>
      </c>
      <c r="W104" s="23">
        <v>1</v>
      </c>
      <c r="X104" s="22" t="s">
        <v>127</v>
      </c>
      <c r="Y104" s="22">
        <v>1</v>
      </c>
      <c r="Z104" s="24">
        <f t="shared" si="0"/>
        <v>2</v>
      </c>
      <c r="AA104" s="24">
        <f t="shared" si="1"/>
        <v>1</v>
      </c>
      <c r="AB104" s="24">
        <f t="shared" si="2"/>
        <v>1</v>
      </c>
      <c r="AC104" s="25"/>
      <c r="AD104" s="25"/>
      <c r="AE104" s="28" t="s">
        <v>117</v>
      </c>
      <c r="AF104" s="28" t="s">
        <v>118</v>
      </c>
    </row>
    <row r="105" spans="1:37" x14ac:dyDescent="0.25">
      <c r="B105" s="20" t="s">
        <v>40</v>
      </c>
      <c r="F105" s="20" t="s">
        <v>52</v>
      </c>
      <c r="G105" s="20" t="s">
        <v>52</v>
      </c>
      <c r="I105" s="20" t="s">
        <v>40</v>
      </c>
      <c r="M105" s="21" t="s">
        <v>124</v>
      </c>
      <c r="N105" s="22" t="s">
        <v>113</v>
      </c>
      <c r="O105" s="23">
        <v>1</v>
      </c>
      <c r="P105" s="22" t="s">
        <v>113</v>
      </c>
      <c r="Q105" s="23">
        <v>1</v>
      </c>
      <c r="R105" s="22" t="s">
        <v>125</v>
      </c>
      <c r="S105" s="23">
        <v>1</v>
      </c>
      <c r="T105" s="25"/>
      <c r="U105" s="26">
        <v>0</v>
      </c>
      <c r="V105" s="22" t="s">
        <v>126</v>
      </c>
      <c r="W105" s="23">
        <v>1</v>
      </c>
      <c r="X105" s="25"/>
      <c r="Y105" s="27">
        <v>0</v>
      </c>
      <c r="Z105" s="24">
        <f t="shared" si="0"/>
        <v>1</v>
      </c>
      <c r="AA105" s="24">
        <f t="shared" si="1"/>
        <v>1</v>
      </c>
      <c r="AB105" s="24">
        <f t="shared" si="2"/>
        <v>1</v>
      </c>
      <c r="AC105" s="25"/>
      <c r="AD105" s="25"/>
      <c r="AE105" s="28" t="s">
        <v>117</v>
      </c>
      <c r="AF105" s="28" t="s">
        <v>118</v>
      </c>
    </row>
    <row r="106" spans="1:37" x14ac:dyDescent="0.25">
      <c r="B106" s="20" t="s">
        <v>40</v>
      </c>
      <c r="F106" s="20" t="s">
        <v>40</v>
      </c>
      <c r="G106" s="20" t="s">
        <v>40</v>
      </c>
      <c r="J106" s="20" t="s">
        <v>40</v>
      </c>
      <c r="M106" s="21" t="s">
        <v>129</v>
      </c>
      <c r="N106" s="22" t="s">
        <v>113</v>
      </c>
      <c r="O106" s="23">
        <v>1</v>
      </c>
      <c r="P106" s="22" t="s">
        <v>113</v>
      </c>
      <c r="Q106" s="23">
        <v>1</v>
      </c>
      <c r="R106" s="22" t="s">
        <v>115</v>
      </c>
      <c r="S106" s="23">
        <v>1</v>
      </c>
      <c r="T106" s="25"/>
      <c r="U106" s="26">
        <v>0</v>
      </c>
      <c r="V106" s="22" t="s">
        <v>130</v>
      </c>
      <c r="W106" s="23">
        <v>1</v>
      </c>
      <c r="X106" s="22" t="s">
        <v>127</v>
      </c>
      <c r="Y106" s="22">
        <v>1</v>
      </c>
      <c r="Z106" s="24">
        <f t="shared" si="0"/>
        <v>2</v>
      </c>
      <c r="AA106" s="24">
        <f t="shared" si="1"/>
        <v>1</v>
      </c>
      <c r="AB106" s="24">
        <f t="shared" si="2"/>
        <v>1</v>
      </c>
      <c r="AC106" s="33" t="s">
        <v>118</v>
      </c>
      <c r="AD106" s="33" t="s">
        <v>128</v>
      </c>
      <c r="AE106" s="25"/>
      <c r="AF106" s="25"/>
    </row>
    <row r="107" spans="1:37" x14ac:dyDescent="0.25">
      <c r="B107" s="20" t="s">
        <v>40</v>
      </c>
      <c r="F107" s="20" t="s">
        <v>40</v>
      </c>
      <c r="G107" s="20" t="s">
        <v>52</v>
      </c>
      <c r="J107" s="20" t="s">
        <v>40</v>
      </c>
      <c r="M107" s="21" t="s">
        <v>131</v>
      </c>
      <c r="N107" s="22" t="s">
        <v>113</v>
      </c>
      <c r="O107" s="23">
        <v>1</v>
      </c>
      <c r="P107" s="22" t="s">
        <v>113</v>
      </c>
      <c r="Q107" s="23">
        <v>1</v>
      </c>
      <c r="R107" s="22" t="s">
        <v>115</v>
      </c>
      <c r="S107" s="23">
        <v>1</v>
      </c>
      <c r="T107" s="25"/>
      <c r="U107" s="26">
        <v>0</v>
      </c>
      <c r="V107" s="22" t="s">
        <v>132</v>
      </c>
      <c r="W107" s="23">
        <v>1</v>
      </c>
      <c r="X107" s="25"/>
      <c r="Y107" s="27">
        <v>0</v>
      </c>
      <c r="Z107" s="24">
        <f t="shared" si="0"/>
        <v>1</v>
      </c>
      <c r="AA107" s="24">
        <f t="shared" si="1"/>
        <v>1</v>
      </c>
      <c r="AB107" s="24">
        <f t="shared" si="2"/>
        <v>1</v>
      </c>
      <c r="AC107" s="33" t="s">
        <v>118</v>
      </c>
      <c r="AD107" s="33" t="s">
        <v>128</v>
      </c>
      <c r="AE107" s="25"/>
      <c r="AF107" s="25"/>
    </row>
    <row r="108" spans="1:37" x14ac:dyDescent="0.25">
      <c r="B108" s="20" t="s">
        <v>40</v>
      </c>
      <c r="F108" s="20" t="s">
        <v>52</v>
      </c>
      <c r="G108" s="20" t="s">
        <v>40</v>
      </c>
      <c r="J108" s="20" t="s">
        <v>40</v>
      </c>
      <c r="M108" s="21" t="s">
        <v>129</v>
      </c>
      <c r="N108" s="22" t="s">
        <v>113</v>
      </c>
      <c r="O108" s="23">
        <v>1</v>
      </c>
      <c r="P108" s="22" t="s">
        <v>113</v>
      </c>
      <c r="Q108" s="23">
        <v>1</v>
      </c>
      <c r="R108" s="22" t="s">
        <v>115</v>
      </c>
      <c r="S108" s="23">
        <v>1</v>
      </c>
      <c r="T108" s="25"/>
      <c r="U108" s="26">
        <v>0</v>
      </c>
      <c r="V108" s="22" t="s">
        <v>130</v>
      </c>
      <c r="W108" s="23">
        <v>1</v>
      </c>
      <c r="X108" s="22" t="s">
        <v>127</v>
      </c>
      <c r="Y108" s="22">
        <v>1</v>
      </c>
      <c r="Z108" s="24">
        <f t="shared" si="0"/>
        <v>2</v>
      </c>
      <c r="AA108" s="24">
        <f t="shared" si="1"/>
        <v>1</v>
      </c>
      <c r="AB108" s="24">
        <f t="shared" si="2"/>
        <v>1</v>
      </c>
      <c r="AC108" s="25"/>
      <c r="AD108" s="25"/>
      <c r="AE108" s="28" t="s">
        <v>117</v>
      </c>
      <c r="AF108" s="28" t="s">
        <v>118</v>
      </c>
    </row>
    <row r="109" spans="1:37" x14ac:dyDescent="0.25">
      <c r="B109" s="20" t="s">
        <v>40</v>
      </c>
      <c r="F109" s="20" t="s">
        <v>52</v>
      </c>
      <c r="G109" s="20" t="s">
        <v>52</v>
      </c>
      <c r="J109" s="20" t="s">
        <v>40</v>
      </c>
      <c r="M109" s="21" t="s">
        <v>131</v>
      </c>
      <c r="N109" s="22" t="s">
        <v>113</v>
      </c>
      <c r="O109" s="23">
        <v>1</v>
      </c>
      <c r="P109" s="22" t="s">
        <v>113</v>
      </c>
      <c r="Q109" s="23">
        <v>1</v>
      </c>
      <c r="R109" s="22" t="s">
        <v>115</v>
      </c>
      <c r="S109" s="23">
        <v>1</v>
      </c>
      <c r="T109" s="25"/>
      <c r="U109" s="26">
        <v>0</v>
      </c>
      <c r="V109" s="22" t="s">
        <v>132</v>
      </c>
      <c r="W109" s="23">
        <v>1</v>
      </c>
      <c r="X109" s="25"/>
      <c r="Y109" s="27">
        <v>0</v>
      </c>
      <c r="Z109" s="24">
        <f t="shared" si="0"/>
        <v>1</v>
      </c>
      <c r="AA109" s="24">
        <f t="shared" si="1"/>
        <v>1</v>
      </c>
      <c r="AB109" s="24">
        <f t="shared" si="2"/>
        <v>1</v>
      </c>
      <c r="AC109" s="25"/>
      <c r="AD109" s="25"/>
      <c r="AE109" s="28" t="s">
        <v>117</v>
      </c>
      <c r="AF109" s="28" t="s">
        <v>118</v>
      </c>
    </row>
    <row r="110" spans="1:37" x14ac:dyDescent="0.25">
      <c r="B110" s="20" t="s">
        <v>40</v>
      </c>
      <c r="F110" s="20" t="s">
        <v>40</v>
      </c>
      <c r="G110" s="20" t="s">
        <v>40</v>
      </c>
      <c r="K110" s="20" t="s">
        <v>40</v>
      </c>
      <c r="M110" s="21" t="s">
        <v>129</v>
      </c>
      <c r="N110" s="22" t="s">
        <v>113</v>
      </c>
      <c r="O110" s="23">
        <v>1</v>
      </c>
      <c r="P110" s="22" t="s">
        <v>113</v>
      </c>
      <c r="Q110" s="23">
        <v>1</v>
      </c>
      <c r="R110" s="22" t="s">
        <v>115</v>
      </c>
      <c r="S110" s="23">
        <v>1</v>
      </c>
      <c r="T110" s="25"/>
      <c r="U110" s="26">
        <v>0</v>
      </c>
      <c r="V110" s="22" t="s">
        <v>130</v>
      </c>
      <c r="W110" s="23">
        <v>1</v>
      </c>
      <c r="X110" s="22" t="s">
        <v>127</v>
      </c>
      <c r="Y110" s="22">
        <v>1</v>
      </c>
      <c r="Z110" s="24">
        <f t="shared" si="0"/>
        <v>2</v>
      </c>
      <c r="AA110" s="24">
        <f t="shared" si="1"/>
        <v>1</v>
      </c>
      <c r="AB110" s="24">
        <f t="shared" si="2"/>
        <v>1</v>
      </c>
      <c r="AC110" s="33" t="s">
        <v>118</v>
      </c>
      <c r="AD110" s="33" t="s">
        <v>128</v>
      </c>
      <c r="AE110" s="25"/>
      <c r="AF110" s="25"/>
    </row>
    <row r="111" spans="1:37" x14ac:dyDescent="0.25">
      <c r="B111" s="20" t="s">
        <v>40</v>
      </c>
      <c r="F111" s="20" t="s">
        <v>40</v>
      </c>
      <c r="G111" s="20" t="s">
        <v>52</v>
      </c>
      <c r="K111" s="20" t="s">
        <v>40</v>
      </c>
      <c r="M111" s="21" t="s">
        <v>131</v>
      </c>
      <c r="N111" s="22" t="s">
        <v>113</v>
      </c>
      <c r="O111" s="23">
        <v>1</v>
      </c>
      <c r="P111" s="22" t="s">
        <v>113</v>
      </c>
      <c r="Q111" s="23">
        <v>1</v>
      </c>
      <c r="R111" s="22" t="s">
        <v>115</v>
      </c>
      <c r="S111" s="23">
        <v>1</v>
      </c>
      <c r="T111" s="25"/>
      <c r="U111" s="26">
        <v>0</v>
      </c>
      <c r="V111" s="22" t="s">
        <v>132</v>
      </c>
      <c r="W111" s="23">
        <v>1</v>
      </c>
      <c r="X111" s="25"/>
      <c r="Y111" s="27">
        <v>0</v>
      </c>
      <c r="Z111" s="24">
        <f t="shared" si="0"/>
        <v>1</v>
      </c>
      <c r="AA111" s="24">
        <f t="shared" si="1"/>
        <v>1</v>
      </c>
      <c r="AB111" s="24">
        <f t="shared" si="2"/>
        <v>1</v>
      </c>
      <c r="AC111" s="25"/>
      <c r="AD111" s="25"/>
      <c r="AE111" s="28" t="s">
        <v>117</v>
      </c>
      <c r="AF111" s="28" t="s">
        <v>118</v>
      </c>
    </row>
    <row r="112" spans="1:37" x14ac:dyDescent="0.25">
      <c r="B112" s="20" t="s">
        <v>40</v>
      </c>
      <c r="F112" s="20" t="s">
        <v>52</v>
      </c>
      <c r="G112" s="20" t="s">
        <v>40</v>
      </c>
      <c r="K112" s="20" t="s">
        <v>40</v>
      </c>
      <c r="M112" s="21" t="s">
        <v>129</v>
      </c>
      <c r="N112" s="22" t="s">
        <v>113</v>
      </c>
      <c r="O112" s="23">
        <v>1</v>
      </c>
      <c r="P112" s="22" t="s">
        <v>113</v>
      </c>
      <c r="Q112" s="23">
        <v>1</v>
      </c>
      <c r="R112" s="22" t="s">
        <v>115</v>
      </c>
      <c r="S112" s="23">
        <v>1</v>
      </c>
      <c r="T112" s="25"/>
      <c r="U112" s="26">
        <v>0</v>
      </c>
      <c r="V112" s="22" t="s">
        <v>130</v>
      </c>
      <c r="W112" s="23">
        <v>1</v>
      </c>
      <c r="X112" s="22" t="s">
        <v>127</v>
      </c>
      <c r="Y112" s="22">
        <v>1</v>
      </c>
      <c r="Z112" s="24">
        <f t="shared" si="0"/>
        <v>2</v>
      </c>
      <c r="AA112" s="24">
        <f t="shared" si="1"/>
        <v>1</v>
      </c>
      <c r="AB112" s="24">
        <f t="shared" si="2"/>
        <v>1</v>
      </c>
      <c r="AC112" s="25"/>
      <c r="AD112" s="25"/>
      <c r="AE112" s="28" t="s">
        <v>117</v>
      </c>
      <c r="AF112" s="28" t="s">
        <v>118</v>
      </c>
    </row>
    <row r="113" spans="1:33" x14ac:dyDescent="0.25">
      <c r="B113" s="20" t="s">
        <v>40</v>
      </c>
      <c r="F113" s="20" t="s">
        <v>52</v>
      </c>
      <c r="G113" s="20" t="s">
        <v>52</v>
      </c>
      <c r="K113" s="20" t="s">
        <v>40</v>
      </c>
      <c r="M113" s="21" t="s">
        <v>131</v>
      </c>
      <c r="N113" s="22" t="s">
        <v>113</v>
      </c>
      <c r="O113" s="23">
        <v>1</v>
      </c>
      <c r="P113" s="22" t="s">
        <v>113</v>
      </c>
      <c r="Q113" s="23">
        <v>1</v>
      </c>
      <c r="R113" s="22" t="s">
        <v>115</v>
      </c>
      <c r="S113" s="23">
        <v>1</v>
      </c>
      <c r="T113" s="25"/>
      <c r="U113" s="26">
        <v>0</v>
      </c>
      <c r="V113" s="22" t="s">
        <v>132</v>
      </c>
      <c r="W113" s="23">
        <v>1</v>
      </c>
      <c r="X113" s="25"/>
      <c r="Y113" s="27">
        <v>0</v>
      </c>
      <c r="Z113" s="24">
        <f t="shared" si="0"/>
        <v>1</v>
      </c>
      <c r="AA113" s="24">
        <f t="shared" si="1"/>
        <v>1</v>
      </c>
      <c r="AB113" s="24">
        <f t="shared" si="2"/>
        <v>1</v>
      </c>
      <c r="AC113" s="25"/>
      <c r="AD113" s="25"/>
      <c r="AE113" s="28" t="s">
        <v>117</v>
      </c>
      <c r="AF113" s="28" t="s">
        <v>118</v>
      </c>
    </row>
    <row r="114" spans="1:33" x14ac:dyDescent="0.25">
      <c r="C114" s="20" t="s">
        <v>40</v>
      </c>
      <c r="F114" s="20" t="s">
        <v>40</v>
      </c>
      <c r="G114" s="20" t="s">
        <v>40</v>
      </c>
      <c r="L114" s="20" t="s">
        <v>40</v>
      </c>
      <c r="M114" s="21" t="s">
        <v>133</v>
      </c>
      <c r="N114" s="22" t="s">
        <v>113</v>
      </c>
      <c r="O114" s="23">
        <v>1</v>
      </c>
      <c r="P114" s="22" t="s">
        <v>113</v>
      </c>
      <c r="Q114" s="23">
        <v>1</v>
      </c>
      <c r="R114" s="22" t="s">
        <v>115</v>
      </c>
      <c r="S114" s="23">
        <v>1</v>
      </c>
      <c r="T114" s="25"/>
      <c r="U114" s="26">
        <v>0</v>
      </c>
      <c r="V114" s="25"/>
      <c r="W114" s="26">
        <v>0</v>
      </c>
      <c r="X114" s="22" t="s">
        <v>127</v>
      </c>
      <c r="Y114" s="22">
        <v>1</v>
      </c>
      <c r="Z114" s="24">
        <f t="shared" si="0"/>
        <v>1</v>
      </c>
      <c r="AA114" s="24">
        <f t="shared" si="1"/>
        <v>1</v>
      </c>
      <c r="AB114" s="24">
        <f t="shared" si="2"/>
        <v>1</v>
      </c>
      <c r="AC114" s="33" t="s">
        <v>134</v>
      </c>
      <c r="AD114" s="33" t="s">
        <v>128</v>
      </c>
      <c r="AE114" s="25"/>
      <c r="AF114" s="25"/>
    </row>
    <row r="115" spans="1:33" x14ac:dyDescent="0.25">
      <c r="C115" s="20" t="s">
        <v>40</v>
      </c>
      <c r="F115" s="20" t="s">
        <v>40</v>
      </c>
      <c r="G115" s="20" t="s">
        <v>40</v>
      </c>
      <c r="L115" s="20" t="s">
        <v>52</v>
      </c>
      <c r="M115" s="21" t="s">
        <v>135</v>
      </c>
      <c r="N115" s="22" t="s">
        <v>113</v>
      </c>
      <c r="O115" s="23">
        <v>1</v>
      </c>
      <c r="P115" s="22" t="s">
        <v>113</v>
      </c>
      <c r="Q115" s="23">
        <v>1</v>
      </c>
      <c r="R115" s="22" t="s">
        <v>115</v>
      </c>
      <c r="S115" s="23">
        <v>1</v>
      </c>
      <c r="T115" s="25"/>
      <c r="U115" s="26">
        <v>0</v>
      </c>
      <c r="V115" s="25"/>
      <c r="W115" s="26">
        <v>0</v>
      </c>
      <c r="X115" s="22" t="s">
        <v>136</v>
      </c>
      <c r="Y115" s="22">
        <v>1</v>
      </c>
      <c r="Z115" s="24">
        <f t="shared" si="0"/>
        <v>1</v>
      </c>
      <c r="AA115" s="24">
        <f t="shared" si="1"/>
        <v>1</v>
      </c>
      <c r="AB115" s="24">
        <f t="shared" si="2"/>
        <v>1</v>
      </c>
      <c r="AC115" s="33" t="s">
        <v>134</v>
      </c>
      <c r="AD115" s="33" t="s">
        <v>128</v>
      </c>
      <c r="AE115" s="25"/>
      <c r="AF115" s="25"/>
    </row>
    <row r="116" spans="1:33" x14ac:dyDescent="0.25">
      <c r="C116" s="20" t="s">
        <v>40</v>
      </c>
      <c r="F116" s="20" t="s">
        <v>40</v>
      </c>
      <c r="G116" s="20" t="s">
        <v>52</v>
      </c>
      <c r="M116" s="21" t="s">
        <v>137</v>
      </c>
      <c r="N116" s="22" t="s">
        <v>113</v>
      </c>
      <c r="O116" s="23">
        <v>1</v>
      </c>
      <c r="P116" s="22" t="s">
        <v>113</v>
      </c>
      <c r="Q116" s="23">
        <v>1</v>
      </c>
      <c r="R116" s="22" t="s">
        <v>138</v>
      </c>
      <c r="S116" s="23">
        <v>2</v>
      </c>
      <c r="T116" s="25"/>
      <c r="U116" s="26">
        <v>0</v>
      </c>
      <c r="V116" s="25"/>
      <c r="W116" s="26">
        <v>0</v>
      </c>
      <c r="X116" s="25"/>
      <c r="Y116" s="27">
        <v>0</v>
      </c>
      <c r="Z116" s="26">
        <f t="shared" si="0"/>
        <v>0</v>
      </c>
      <c r="AA116" s="24">
        <f t="shared" si="1"/>
        <v>1</v>
      </c>
      <c r="AB116" s="26">
        <f t="shared" si="2"/>
        <v>0</v>
      </c>
      <c r="AC116" s="33" t="s">
        <v>134</v>
      </c>
      <c r="AD116" s="33" t="s">
        <v>128</v>
      </c>
      <c r="AE116" s="25"/>
      <c r="AF116" s="25"/>
    </row>
    <row r="117" spans="1:33" x14ac:dyDescent="0.25">
      <c r="C117" s="20" t="s">
        <v>40</v>
      </c>
      <c r="F117" s="20" t="s">
        <v>52</v>
      </c>
      <c r="G117" s="20" t="s">
        <v>40</v>
      </c>
      <c r="L117" s="20" t="s">
        <v>40</v>
      </c>
      <c r="M117" s="21" t="s">
        <v>139</v>
      </c>
      <c r="N117" s="22" t="s">
        <v>113</v>
      </c>
      <c r="O117" s="23">
        <v>1</v>
      </c>
      <c r="P117" s="22" t="s">
        <v>113</v>
      </c>
      <c r="Q117" s="23">
        <v>1</v>
      </c>
      <c r="R117" s="22" t="s">
        <v>138</v>
      </c>
      <c r="S117" s="23">
        <v>2</v>
      </c>
      <c r="T117" s="25"/>
      <c r="U117" s="26">
        <v>0</v>
      </c>
      <c r="V117" s="25"/>
      <c r="W117" s="26">
        <v>0</v>
      </c>
      <c r="X117" s="22" t="s">
        <v>127</v>
      </c>
      <c r="Y117" s="32">
        <v>1</v>
      </c>
      <c r="Z117" s="24">
        <f t="shared" si="0"/>
        <v>1</v>
      </c>
      <c r="AA117" s="24">
        <f t="shared" si="1"/>
        <v>1</v>
      </c>
      <c r="AB117" s="24">
        <f t="shared" si="2"/>
        <v>1</v>
      </c>
      <c r="AC117" s="25"/>
      <c r="AD117" s="25"/>
      <c r="AE117" s="28" t="s">
        <v>117</v>
      </c>
      <c r="AF117" s="28" t="s">
        <v>118</v>
      </c>
    </row>
    <row r="118" spans="1:33" x14ac:dyDescent="0.25">
      <c r="C118" s="20" t="s">
        <v>40</v>
      </c>
      <c r="F118" s="20" t="s">
        <v>52</v>
      </c>
      <c r="G118" s="20" t="s">
        <v>40</v>
      </c>
      <c r="L118" s="20" t="s">
        <v>52</v>
      </c>
      <c r="M118" s="21" t="s">
        <v>140</v>
      </c>
      <c r="N118" s="22" t="s">
        <v>113</v>
      </c>
      <c r="O118" s="23">
        <v>1</v>
      </c>
      <c r="P118" s="22" t="s">
        <v>113</v>
      </c>
      <c r="Q118" s="23">
        <v>1</v>
      </c>
      <c r="R118" s="22" t="s">
        <v>138</v>
      </c>
      <c r="S118" s="23">
        <v>2</v>
      </c>
      <c r="T118" s="25"/>
      <c r="U118" s="26">
        <v>0</v>
      </c>
      <c r="V118" s="25"/>
      <c r="W118" s="26">
        <v>0</v>
      </c>
      <c r="X118" s="22" t="s">
        <v>136</v>
      </c>
      <c r="Y118" s="22">
        <v>1</v>
      </c>
      <c r="Z118" s="24">
        <f t="shared" si="0"/>
        <v>1</v>
      </c>
      <c r="AA118" s="24">
        <f t="shared" si="1"/>
        <v>1</v>
      </c>
      <c r="AB118" s="24">
        <f t="shared" si="2"/>
        <v>1</v>
      </c>
      <c r="AC118" s="25"/>
      <c r="AD118" s="25"/>
      <c r="AE118" s="28" t="s">
        <v>117</v>
      </c>
      <c r="AF118" s="28" t="s">
        <v>118</v>
      </c>
    </row>
    <row r="119" spans="1:33" x14ac:dyDescent="0.25">
      <c r="C119" s="20" t="s">
        <v>40</v>
      </c>
      <c r="F119" s="20" t="s">
        <v>52</v>
      </c>
      <c r="G119" s="20" t="s">
        <v>52</v>
      </c>
      <c r="M119" s="21" t="s">
        <v>141</v>
      </c>
      <c r="N119" s="22" t="s">
        <v>113</v>
      </c>
      <c r="O119" s="23">
        <v>1</v>
      </c>
      <c r="P119" s="22" t="s">
        <v>113</v>
      </c>
      <c r="Q119" s="23">
        <v>1</v>
      </c>
      <c r="R119" s="22" t="s">
        <v>138</v>
      </c>
      <c r="S119" s="23">
        <v>2</v>
      </c>
      <c r="T119" s="25"/>
      <c r="U119" s="26">
        <v>0</v>
      </c>
      <c r="V119" s="25"/>
      <c r="W119" s="26">
        <v>0</v>
      </c>
      <c r="X119" s="25"/>
      <c r="Y119" s="27">
        <v>0</v>
      </c>
      <c r="Z119" s="26">
        <f t="shared" si="0"/>
        <v>0</v>
      </c>
      <c r="AA119" s="24">
        <f t="shared" si="1"/>
        <v>1</v>
      </c>
      <c r="AB119" s="26">
        <f t="shared" si="2"/>
        <v>0</v>
      </c>
      <c r="AC119" s="25"/>
      <c r="AD119" s="25"/>
      <c r="AE119" s="28" t="s">
        <v>117</v>
      </c>
      <c r="AF119" s="28" t="s">
        <v>118</v>
      </c>
      <c r="AG119" s="34" t="s">
        <v>116</v>
      </c>
    </row>
    <row r="121" spans="1:33" ht="15.75" customHeight="1" x14ac:dyDescent="0.3">
      <c r="A121" s="13" t="s">
        <v>142</v>
      </c>
    </row>
    <row r="122" spans="1:33" ht="15.75" customHeight="1" x14ac:dyDescent="0.25">
      <c r="M122" s="5" t="s">
        <v>143</v>
      </c>
    </row>
    <row r="123" spans="1:33" ht="15.75" customHeight="1" x14ac:dyDescent="0.25">
      <c r="M123" s="5" t="s">
        <v>144</v>
      </c>
    </row>
    <row r="124" spans="1:33" ht="15.75" customHeight="1" x14ac:dyDescent="0.25">
      <c r="M124" s="5" t="s">
        <v>145</v>
      </c>
    </row>
    <row r="125" spans="1:33" ht="15.75" customHeight="1" x14ac:dyDescent="0.25">
      <c r="M125" s="5" t="s">
        <v>146</v>
      </c>
    </row>
    <row r="126" spans="1:33" ht="15.75" customHeight="1" x14ac:dyDescent="0.25">
      <c r="M126" s="35" t="s">
        <v>147</v>
      </c>
    </row>
    <row r="127" spans="1:33" ht="15.75" customHeight="1" x14ac:dyDescent="0.25"/>
    <row r="128" spans="1:33" ht="15.75" customHeight="1" x14ac:dyDescent="0.3">
      <c r="A128" s="13" t="s">
        <v>148</v>
      </c>
    </row>
    <row r="129" spans="13:13" ht="15.75" customHeight="1" x14ac:dyDescent="0.25">
      <c r="M129" s="5" t="s">
        <v>149</v>
      </c>
    </row>
    <row r="130" spans="13:13" ht="15.75" customHeight="1" x14ac:dyDescent="0.25"/>
    <row r="131" spans="13:13" ht="15.75" customHeight="1" x14ac:dyDescent="0.25"/>
    <row r="132" spans="13:13" ht="15.75" customHeight="1" x14ac:dyDescent="0.25"/>
    <row r="133" spans="13:13" ht="15.75" customHeight="1" x14ac:dyDescent="0.25"/>
    <row r="134" spans="13:13" ht="15.75" customHeight="1" x14ac:dyDescent="0.25"/>
    <row r="135" spans="13:13" ht="15.75" customHeight="1" x14ac:dyDescent="0.25"/>
    <row r="136" spans="13:13" ht="15.75" customHeight="1" x14ac:dyDescent="0.25"/>
    <row r="137" spans="13:13" ht="15.75" customHeight="1" x14ac:dyDescent="0.25"/>
    <row r="138" spans="13:13" ht="15.75" customHeight="1" x14ac:dyDescent="0.25"/>
    <row r="139" spans="13:13" ht="15.75" customHeight="1" x14ac:dyDescent="0.25"/>
    <row r="140" spans="13:13" ht="15.75" customHeight="1" x14ac:dyDescent="0.25"/>
    <row r="141" spans="13:13" ht="15.75" customHeight="1" x14ac:dyDescent="0.25"/>
    <row r="142" spans="13:13" ht="15.75" customHeight="1" x14ac:dyDescent="0.25"/>
    <row r="143" spans="13:13" ht="15.75" customHeight="1" x14ac:dyDescent="0.25"/>
    <row r="144" spans="13:13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</sheetData>
  <mergeCells count="2">
    <mergeCell ref="A1:L1"/>
    <mergeCell ref="AC101:AD101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Lucas Reddinger</cp:lastModifiedBy>
  <dcterms:modified xsi:type="dcterms:W3CDTF">2021-04-06T20:50:52Z</dcterms:modified>
</cp:coreProperties>
</file>